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4以降\【4】若年技能者育成支援事業\(R1肉付)若年技能者育成企業支援事業\R4\1_広報\県庁HP\補助金\"/>
    </mc:Choice>
  </mc:AlternateContent>
  <bookViews>
    <workbookView xWindow="0" yWindow="0" windowWidth="21570" windowHeight="8070" activeTab="1"/>
  </bookViews>
  <sheets>
    <sheet name="★２-1号様式（事業計画書）" sheetId="19" r:id="rId1"/>
    <sheet name="★２-2号様式（事業計画）" sheetId="13" r:id="rId2"/>
    <sheet name="２-1号様式（記載例）" sheetId="18" r:id="rId3"/>
    <sheet name="２-2号様式（記載例）" sheetId="15" r:id="rId4"/>
  </sheets>
  <definedNames>
    <definedName name="_xlnm.Print_Area" localSheetId="0">'★２-1号様式（事業計画書）'!$A$1:$N$44</definedName>
    <definedName name="_xlnm.Print_Area" localSheetId="1">'★２-2号様式（事業計画）'!$A$1:$Q$26</definedName>
    <definedName name="_xlnm.Print_Area" localSheetId="2">'２-1号様式（記載例）'!$A$1:$N$44</definedName>
    <definedName name="_xlnm.Print_Area" localSheetId="3">'２-2号様式（記載例）'!$A$1:$Q$24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18" l="1"/>
  <c r="L28" i="18"/>
  <c r="L27" i="18"/>
  <c r="L26" i="18"/>
  <c r="L25" i="18"/>
  <c r="L24" i="18"/>
  <c r="P21" i="15" l="1"/>
  <c r="N20" i="15"/>
  <c r="L20" i="15"/>
  <c r="J20" i="15"/>
  <c r="H20" i="15"/>
  <c r="F20" i="15"/>
  <c r="P20" i="15" s="1"/>
  <c r="D20" i="15"/>
  <c r="P19" i="15"/>
  <c r="P18" i="15"/>
  <c r="H17" i="15"/>
  <c r="F17" i="15"/>
  <c r="D17" i="15"/>
  <c r="D22" i="15" s="1"/>
  <c r="F22" i="15" l="1"/>
  <c r="J17" i="15"/>
  <c r="H22" i="15"/>
  <c r="J22" i="15" l="1"/>
  <c r="J23" i="15" s="1"/>
  <c r="L17" i="15"/>
  <c r="L22" i="15" l="1"/>
  <c r="L23" i="15" s="1"/>
  <c r="N17" i="15"/>
  <c r="N22" i="15" l="1"/>
  <c r="N23" i="15" s="1"/>
  <c r="P23" i="15" s="1"/>
  <c r="P17" i="15"/>
  <c r="P22" i="15" s="1"/>
</calcChain>
</file>

<file path=xl/sharedStrings.xml><?xml version="1.0" encoding="utf-8"?>
<sst xmlns="http://schemas.openxmlformats.org/spreadsheetml/2006/main" count="313" uniqueCount="101">
  <si>
    <t>実技</t>
    <rPh sb="0" eb="2">
      <t>ジツギ</t>
    </rPh>
    <phoneticPr fontId="1"/>
  </si>
  <si>
    <t>学科</t>
    <rPh sb="0" eb="2">
      <t>ガッカ</t>
    </rPh>
    <phoneticPr fontId="1"/>
  </si>
  <si>
    <t>職種</t>
    <rPh sb="0" eb="2">
      <t>ショクシュ</t>
    </rPh>
    <phoneticPr fontId="1"/>
  </si>
  <si>
    <t>作業</t>
    <rPh sb="0" eb="2">
      <t>サギョウ</t>
    </rPh>
    <phoneticPr fontId="1"/>
  </si>
  <si>
    <t>補助対象経費</t>
    <rPh sb="0" eb="2">
      <t>ホジョ</t>
    </rPh>
    <rPh sb="2" eb="4">
      <t>タイショウ</t>
    </rPh>
    <rPh sb="4" eb="6">
      <t>ケイヒ</t>
    </rPh>
    <phoneticPr fontId="1"/>
  </si>
  <si>
    <t>合計</t>
    <rPh sb="0" eb="2">
      <t>ゴウケイ</t>
    </rPh>
    <phoneticPr fontId="1"/>
  </si>
  <si>
    <t>④　受検等級区分</t>
    <rPh sb="4" eb="6">
      <t>トウキュウ</t>
    </rPh>
    <rPh sb="6" eb="8">
      <t>クブン</t>
    </rPh>
    <phoneticPr fontId="1"/>
  </si>
  <si>
    <t>・受検手数料</t>
    <rPh sb="1" eb="3">
      <t>ジュケン</t>
    </rPh>
    <rPh sb="3" eb="6">
      <t>テスウリョウ</t>
    </rPh>
    <phoneticPr fontId="1"/>
  </si>
  <si>
    <t>・講座受講料</t>
    <rPh sb="1" eb="3">
      <t>コウザ</t>
    </rPh>
    <rPh sb="3" eb="6">
      <t>ジュコウリョウ</t>
    </rPh>
    <phoneticPr fontId="1"/>
  </si>
  <si>
    <t>⑥　試験日</t>
    <rPh sb="2" eb="5">
      <t>シケンビ</t>
    </rPh>
    <phoneticPr fontId="1"/>
  </si>
  <si>
    <t>・教 　材 　費</t>
    <rPh sb="1" eb="2">
      <t>キョウ</t>
    </rPh>
    <rPh sb="4" eb="5">
      <t>ザイ</t>
    </rPh>
    <rPh sb="7" eb="8">
      <t>ヒ</t>
    </rPh>
    <phoneticPr fontId="1"/>
  </si>
  <si>
    <t>・材　 料 　費</t>
    <rPh sb="1" eb="2">
      <t>ザイ</t>
    </rPh>
    <rPh sb="4" eb="5">
      <t>リョウ</t>
    </rPh>
    <rPh sb="7" eb="8">
      <t>ヒ</t>
    </rPh>
    <phoneticPr fontId="1"/>
  </si>
  <si>
    <t>・そ　 の 　他</t>
    <rPh sb="7" eb="8">
      <t>タ</t>
    </rPh>
    <phoneticPr fontId="1"/>
  </si>
  <si>
    <t>受検者1</t>
    <rPh sb="0" eb="3">
      <t>ジュケンシャ</t>
    </rPh>
    <phoneticPr fontId="1"/>
  </si>
  <si>
    <t>受検者2</t>
    <rPh sb="0" eb="3">
      <t>ジュケンシャ</t>
    </rPh>
    <phoneticPr fontId="1"/>
  </si>
  <si>
    <t>受検者3</t>
    <rPh sb="0" eb="3">
      <t>ジュケンシャ</t>
    </rPh>
    <phoneticPr fontId="1"/>
  </si>
  <si>
    <t>受検者10</t>
    <rPh sb="0" eb="3">
      <t>ジュケンシャ</t>
    </rPh>
    <phoneticPr fontId="1"/>
  </si>
  <si>
    <t>名</t>
    <rPh sb="0" eb="1">
      <t>メイ</t>
    </rPh>
    <phoneticPr fontId="1"/>
  </si>
  <si>
    <t>１．補助事業の実施期間</t>
    <rPh sb="2" eb="4">
      <t>ホジョ</t>
    </rPh>
    <rPh sb="4" eb="6">
      <t>ジギョウ</t>
    </rPh>
    <rPh sb="7" eb="9">
      <t>ジッシ</t>
    </rPh>
    <rPh sb="9" eb="11">
      <t>キカン</t>
    </rPh>
    <phoneticPr fontId="1"/>
  </si>
  <si>
    <t>受検
時期</t>
    <rPh sb="0" eb="2">
      <t>ジュケン</t>
    </rPh>
    <rPh sb="3" eb="5">
      <t>ジキ</t>
    </rPh>
    <phoneticPr fontId="1"/>
  </si>
  <si>
    <t>補助事業
実施期間</t>
    <rPh sb="0" eb="2">
      <t>ホジョ</t>
    </rPh>
    <rPh sb="2" eb="4">
      <t>ジギョウ</t>
    </rPh>
    <rPh sb="5" eb="7">
      <t>ジッシ</t>
    </rPh>
    <rPh sb="7" eb="9">
      <t>キカン</t>
    </rPh>
    <phoneticPr fontId="1"/>
  </si>
  <si>
    <t>～</t>
    <phoneticPr fontId="1"/>
  </si>
  <si>
    <t>２．補助対象従業員数</t>
    <rPh sb="2" eb="4">
      <t>ホジョ</t>
    </rPh>
    <rPh sb="4" eb="6">
      <t>タイショウ</t>
    </rPh>
    <rPh sb="6" eb="9">
      <t>ジュウギョウイン</t>
    </rPh>
    <rPh sb="9" eb="10">
      <t>スウ</t>
    </rPh>
    <phoneticPr fontId="1"/>
  </si>
  <si>
    <t>人数</t>
    <rPh sb="0" eb="2">
      <t>ニンズウ</t>
    </rPh>
    <phoneticPr fontId="1"/>
  </si>
  <si>
    <t>内訳</t>
    <rPh sb="0" eb="2">
      <t>ウチワケ</t>
    </rPh>
    <phoneticPr fontId="1"/>
  </si>
  <si>
    <t>実施時期</t>
    <rPh sb="0" eb="2">
      <t>ジッシ</t>
    </rPh>
    <rPh sb="2" eb="4">
      <t>ジキ</t>
    </rPh>
    <phoneticPr fontId="1"/>
  </si>
  <si>
    <t>備考</t>
    <rPh sb="0" eb="2">
      <t>ビコウ</t>
    </rPh>
    <phoneticPr fontId="1"/>
  </si>
  <si>
    <t>回</t>
    <rPh sb="0" eb="1">
      <t>カイ</t>
    </rPh>
    <phoneticPr fontId="1"/>
  </si>
  <si>
    <t>経費の内訳</t>
    <rPh sb="0" eb="2">
      <t>ケイヒ</t>
    </rPh>
    <rPh sb="3" eb="5">
      <t>ウチワケ</t>
    </rPh>
    <phoneticPr fontId="1"/>
  </si>
  <si>
    <t>区分</t>
    <rPh sb="0" eb="2">
      <t>クブン</t>
    </rPh>
    <phoneticPr fontId="1"/>
  </si>
  <si>
    <t>円</t>
    <rPh sb="0" eb="1">
      <t>エン</t>
    </rPh>
    <phoneticPr fontId="1"/>
  </si>
  <si>
    <t>補助対象外経費</t>
    <rPh sb="0" eb="2">
      <t>ホジョ</t>
    </rPh>
    <rPh sb="2" eb="5">
      <t>タイショウガイ</t>
    </rPh>
    <rPh sb="5" eb="7">
      <t>ケイヒ</t>
    </rPh>
    <phoneticPr fontId="1"/>
  </si>
  <si>
    <t>回数・時間等</t>
    <rPh sb="0" eb="2">
      <t>カイスウ</t>
    </rPh>
    <rPh sb="3" eb="5">
      <t>ジカン</t>
    </rPh>
    <rPh sb="5" eb="6">
      <t>トウ</t>
    </rPh>
    <phoneticPr fontId="1"/>
  </si>
  <si>
    <t>実技試験練習（OJT）</t>
    <rPh sb="0" eb="2">
      <t>ジツギ</t>
    </rPh>
    <rPh sb="2" eb="4">
      <t>シケン</t>
    </rPh>
    <rPh sb="4" eb="6">
      <t>レンシュウ</t>
    </rPh>
    <phoneticPr fontId="1"/>
  </si>
  <si>
    <t>令和元年１０月～１１月</t>
    <rPh sb="0" eb="1">
      <t>レイ</t>
    </rPh>
    <rPh sb="1" eb="2">
      <t>ワ</t>
    </rPh>
    <rPh sb="2" eb="4">
      <t>ガンネン</t>
    </rPh>
    <rPh sb="6" eb="7">
      <t>ガツ</t>
    </rPh>
    <rPh sb="10" eb="11">
      <t>ガツ</t>
    </rPh>
    <phoneticPr fontId="1"/>
  </si>
  <si>
    <t>１級課題　３回、２級課題　３回</t>
    <rPh sb="1" eb="2">
      <t>キュウ</t>
    </rPh>
    <rPh sb="2" eb="4">
      <t>カダイ</t>
    </rPh>
    <rPh sb="6" eb="7">
      <t>カイ</t>
    </rPh>
    <rPh sb="9" eb="10">
      <t>キュウ</t>
    </rPh>
    <rPh sb="10" eb="12">
      <t>カダイ</t>
    </rPh>
    <rPh sb="14" eb="15">
      <t>カイ</t>
    </rPh>
    <phoneticPr fontId="1"/>
  </si>
  <si>
    <t>学科試験対策講座受講</t>
    <rPh sb="0" eb="2">
      <t>ガッカ</t>
    </rPh>
    <rPh sb="2" eb="4">
      <t>シケン</t>
    </rPh>
    <rPh sb="4" eb="6">
      <t>タイサク</t>
    </rPh>
    <rPh sb="6" eb="8">
      <t>コウザ</t>
    </rPh>
    <rPh sb="8" eb="10">
      <t>ジュコウ</t>
    </rPh>
    <phoneticPr fontId="1"/>
  </si>
  <si>
    <t>６名✕１回</t>
    <rPh sb="1" eb="2">
      <t>メイ</t>
    </rPh>
    <rPh sb="4" eb="5">
      <t>カイ</t>
    </rPh>
    <phoneticPr fontId="1"/>
  </si>
  <si>
    <t>令和元年１１月</t>
    <rPh sb="0" eb="2">
      <t>レイワ</t>
    </rPh>
    <rPh sb="2" eb="4">
      <t>ガンネン</t>
    </rPh>
    <rPh sb="6" eb="7">
      <t>ガツ</t>
    </rPh>
    <phoneticPr fontId="1"/>
  </si>
  <si>
    <t>技能検定資格保持者に対する資格手当を就業規則に整備済み。
１級技能士…　3,000円 / 月
２級技能士…　1.000円  /月</t>
    <rPh sb="0" eb="2">
      <t>ギノウ</t>
    </rPh>
    <rPh sb="2" eb="4">
      <t>ケンテイ</t>
    </rPh>
    <rPh sb="4" eb="6">
      <t>シカク</t>
    </rPh>
    <rPh sb="6" eb="9">
      <t>ホジシャ</t>
    </rPh>
    <rPh sb="10" eb="11">
      <t>タイ</t>
    </rPh>
    <rPh sb="13" eb="15">
      <t>シカク</t>
    </rPh>
    <rPh sb="15" eb="17">
      <t>テアテ</t>
    </rPh>
    <rPh sb="18" eb="20">
      <t>シュウギョウ</t>
    </rPh>
    <rPh sb="20" eb="22">
      <t>キソク</t>
    </rPh>
    <rPh sb="23" eb="25">
      <t>セイビ</t>
    </rPh>
    <rPh sb="25" eb="26">
      <t>ス</t>
    </rPh>
    <rPh sb="31" eb="32">
      <t>キュウ</t>
    </rPh>
    <rPh sb="32" eb="35">
      <t>ギノウシ</t>
    </rPh>
    <rPh sb="42" eb="43">
      <t>エン</t>
    </rPh>
    <rPh sb="46" eb="47">
      <t>ツキ</t>
    </rPh>
    <rPh sb="49" eb="50">
      <t>キュウ</t>
    </rPh>
    <rPh sb="50" eb="53">
      <t>ギノウシ</t>
    </rPh>
    <rPh sb="60" eb="61">
      <t>エン</t>
    </rPh>
    <rPh sb="64" eb="65">
      <t>ツキ</t>
    </rPh>
    <phoneticPr fontId="1"/>
  </si>
  <si>
    <t>◆◆　◆◆</t>
    <phoneticPr fontId="1"/>
  </si>
  <si>
    <t>　　　　　３３　　歳</t>
    <rPh sb="9" eb="10">
      <t>サイ</t>
    </rPh>
    <phoneticPr fontId="1"/>
  </si>
  <si>
    <t>　　　　３７　　　歳</t>
    <rPh sb="9" eb="10">
      <t>サイ</t>
    </rPh>
    <phoneticPr fontId="1"/>
  </si>
  <si>
    <t>　　平成元年4月15日</t>
    <rPh sb="2" eb="4">
      <t>ヘイセイ</t>
    </rPh>
    <rPh sb="4" eb="5">
      <t>ガン</t>
    </rPh>
    <rPh sb="5" eb="6">
      <t>ネン</t>
    </rPh>
    <rPh sb="7" eb="8">
      <t>ガツ</t>
    </rPh>
    <rPh sb="10" eb="11">
      <t>ニチ</t>
    </rPh>
    <phoneticPr fontId="1"/>
  </si>
  <si>
    <t>　　　　　　１　　級</t>
    <rPh sb="9" eb="10">
      <t>キュウ</t>
    </rPh>
    <phoneticPr fontId="1"/>
  </si>
  <si>
    <t>受検者4</t>
    <rPh sb="0" eb="3">
      <t>ジュケンシャ</t>
    </rPh>
    <phoneticPr fontId="1"/>
  </si>
  <si>
    <t>受検者5</t>
    <rPh sb="0" eb="3">
      <t>ジュケンシャ</t>
    </rPh>
    <phoneticPr fontId="1"/>
  </si>
  <si>
    <t>　　　　　　２　　級</t>
    <rPh sb="9" eb="10">
      <t>キュウ</t>
    </rPh>
    <phoneticPr fontId="1"/>
  </si>
  <si>
    <t>　　　　　２９　　歳</t>
    <rPh sb="9" eb="10">
      <t>サイ</t>
    </rPh>
    <phoneticPr fontId="1"/>
  </si>
  <si>
    <t>　　　　　２８　　歳</t>
    <rPh sb="9" eb="10">
      <t>サイ</t>
    </rPh>
    <phoneticPr fontId="1"/>
  </si>
  <si>
    <t>　　　２７　歳</t>
    <rPh sb="6" eb="7">
      <t>サイ</t>
    </rPh>
    <phoneticPr fontId="1"/>
  </si>
  <si>
    <t>　令和元年●月●日</t>
    <rPh sb="1" eb="3">
      <t>レイワ</t>
    </rPh>
    <rPh sb="3" eb="4">
      <t>ガン</t>
    </rPh>
    <rPh sb="4" eb="5">
      <t>ネン</t>
    </rPh>
    <rPh sb="6" eb="7">
      <t>ガツ</t>
    </rPh>
    <rPh sb="8" eb="9">
      <t>ニチ</t>
    </rPh>
    <phoneticPr fontId="1"/>
  </si>
  <si>
    <t>令和元年●月●日</t>
    <rPh sb="0" eb="2">
      <t>レイワ</t>
    </rPh>
    <rPh sb="2" eb="3">
      <t>ガン</t>
    </rPh>
    <rPh sb="3" eb="4">
      <t>ネン</t>
    </rPh>
    <rPh sb="5" eb="6">
      <t>ガツ</t>
    </rPh>
    <rPh sb="7" eb="8">
      <t>ニチ</t>
    </rPh>
    <phoneticPr fontId="1"/>
  </si>
  <si>
    <t>令和２年　３月　１３日</t>
    <rPh sb="0" eb="2">
      <t>レイワ</t>
    </rPh>
    <rPh sb="3" eb="4">
      <t>ネン</t>
    </rPh>
    <rPh sb="6" eb="7">
      <t>ガツ</t>
    </rPh>
    <rPh sb="10" eb="11">
      <t>ニチ</t>
    </rPh>
    <phoneticPr fontId="1"/>
  </si>
  <si>
    <t>強化プラスチック成形</t>
    <rPh sb="0" eb="2">
      <t>キョウカ</t>
    </rPh>
    <rPh sb="8" eb="10">
      <t>セイケイ</t>
    </rPh>
    <phoneticPr fontId="1"/>
  </si>
  <si>
    <t>手積み積層成形作業</t>
    <rPh sb="0" eb="1">
      <t>テ</t>
    </rPh>
    <rPh sb="1" eb="2">
      <t>ヅ</t>
    </rPh>
    <rPh sb="3" eb="5">
      <t>セキソウ</t>
    </rPh>
    <rPh sb="5" eb="7">
      <t>セイケイ</t>
    </rPh>
    <rPh sb="7" eb="9">
      <t>サギョウ</t>
    </rPh>
    <phoneticPr fontId="1"/>
  </si>
  <si>
    <t>・受検手数料（学科）　＠３，１００円　×　６人</t>
    <rPh sb="1" eb="3">
      <t>ジュケン</t>
    </rPh>
    <rPh sb="3" eb="6">
      <t>テスウリョウ</t>
    </rPh>
    <rPh sb="7" eb="9">
      <t>ガッカ</t>
    </rPh>
    <rPh sb="17" eb="18">
      <t>エン</t>
    </rPh>
    <rPh sb="22" eb="23">
      <t>ニン</t>
    </rPh>
    <phoneticPr fontId="1"/>
  </si>
  <si>
    <t>・1級技能検定対策講座　＠２０，０００　×　３人</t>
    <rPh sb="2" eb="3">
      <t>キュウ</t>
    </rPh>
    <rPh sb="3" eb="5">
      <t>ギノウ</t>
    </rPh>
    <rPh sb="5" eb="7">
      <t>ケンテイ</t>
    </rPh>
    <rPh sb="7" eb="9">
      <t>タイサク</t>
    </rPh>
    <rPh sb="9" eb="11">
      <t>コウザ</t>
    </rPh>
    <rPh sb="23" eb="24">
      <t>ニン</t>
    </rPh>
    <phoneticPr fontId="1"/>
  </si>
  <si>
    <t>・受検手数料（実技）　＠18，2００円　×　３人、
　　　　　　　　　　　　　　＠ ９，２００円　×　３人</t>
    <rPh sb="1" eb="3">
      <t>ジュケン</t>
    </rPh>
    <rPh sb="3" eb="6">
      <t>テスウリョウ</t>
    </rPh>
    <rPh sb="7" eb="9">
      <t>ジツギ</t>
    </rPh>
    <rPh sb="18" eb="19">
      <t>エン</t>
    </rPh>
    <rPh sb="23" eb="24">
      <t>ニン</t>
    </rPh>
    <rPh sb="47" eb="48">
      <t>エン</t>
    </rPh>
    <rPh sb="52" eb="53">
      <t>ニン</t>
    </rPh>
    <phoneticPr fontId="1"/>
  </si>
  <si>
    <t>・２級技能検定対策講座　＠6，8００　×　３人</t>
    <rPh sb="2" eb="3">
      <t>キュウ</t>
    </rPh>
    <rPh sb="3" eb="5">
      <t>ギノウ</t>
    </rPh>
    <rPh sb="5" eb="7">
      <t>ケンテイ</t>
    </rPh>
    <rPh sb="7" eb="9">
      <t>タイサク</t>
    </rPh>
    <rPh sb="9" eb="11">
      <t>コウザ</t>
    </rPh>
    <rPh sb="22" eb="23">
      <t>ニン</t>
    </rPh>
    <phoneticPr fontId="1"/>
  </si>
  <si>
    <t>・学科対策テキスト　１級＠１，５００円　×　３冊
　　　　　　　　　　　　　２級＠１，２００円　×　３冊</t>
    <rPh sb="1" eb="3">
      <t>ガッカ</t>
    </rPh>
    <rPh sb="3" eb="5">
      <t>タイサク</t>
    </rPh>
    <rPh sb="11" eb="12">
      <t>キュウ</t>
    </rPh>
    <rPh sb="18" eb="19">
      <t>エン</t>
    </rPh>
    <rPh sb="23" eb="24">
      <t>サツ</t>
    </rPh>
    <rPh sb="39" eb="40">
      <t>キュウ</t>
    </rPh>
    <rPh sb="46" eb="47">
      <t>エン</t>
    </rPh>
    <rPh sb="51" eb="52">
      <t>サツ</t>
    </rPh>
    <phoneticPr fontId="1"/>
  </si>
  <si>
    <t>【実技試験課題　練習用材料】</t>
    <rPh sb="1" eb="3">
      <t>ジツギ</t>
    </rPh>
    <rPh sb="3" eb="5">
      <t>シケン</t>
    </rPh>
    <rPh sb="5" eb="7">
      <t>カダイ</t>
    </rPh>
    <rPh sb="8" eb="11">
      <t>レンシュウヨウ</t>
    </rPh>
    <rPh sb="11" eb="13">
      <t>ザイリョウ</t>
    </rPh>
    <phoneticPr fontId="1"/>
  </si>
  <si>
    <t>・1級課題材料　１人＠20,000円×３回×３名
・2級課題材料　１人＠18,000円×３回×３名</t>
    <rPh sb="2" eb="3">
      <t>キュウ</t>
    </rPh>
    <rPh sb="3" eb="5">
      <t>カダイ</t>
    </rPh>
    <rPh sb="5" eb="7">
      <t>ザイリョウ</t>
    </rPh>
    <rPh sb="9" eb="10">
      <t>ニン</t>
    </rPh>
    <rPh sb="17" eb="18">
      <t>エン</t>
    </rPh>
    <rPh sb="20" eb="21">
      <t>カイ</t>
    </rPh>
    <rPh sb="23" eb="24">
      <t>メイ</t>
    </rPh>
    <rPh sb="27" eb="28">
      <t>キュウ</t>
    </rPh>
    <rPh sb="28" eb="30">
      <t>カダイ</t>
    </rPh>
    <rPh sb="30" eb="32">
      <t>ザイリョウ</t>
    </rPh>
    <rPh sb="34" eb="35">
      <t>ニン</t>
    </rPh>
    <rPh sb="42" eb="43">
      <t>エン</t>
    </rPh>
    <rPh sb="45" eb="46">
      <t>カイ</t>
    </rPh>
    <rPh sb="48" eb="49">
      <t>メイ</t>
    </rPh>
    <phoneticPr fontId="1"/>
  </si>
  <si>
    <t>歳</t>
    <rPh sb="0" eb="1">
      <t>サイ</t>
    </rPh>
    <phoneticPr fontId="1"/>
  </si>
  <si>
    <t>級</t>
    <rPh sb="0" eb="1">
      <t>キュウ</t>
    </rPh>
    <phoneticPr fontId="1"/>
  </si>
  <si>
    <t>■■　■■</t>
    <phoneticPr fontId="1"/>
  </si>
  <si>
    <t>年　　　　月　　　　日</t>
    <rPh sb="0" eb="1">
      <t>ネン</t>
    </rPh>
    <rPh sb="5" eb="6">
      <t>ガツ</t>
    </rPh>
    <rPh sb="10" eb="11">
      <t>ニチ</t>
    </rPh>
    <phoneticPr fontId="1"/>
  </si>
  <si>
    <t>第２号様式の１（第５条関係）</t>
    <rPh sb="0" eb="1">
      <t>ダイ</t>
    </rPh>
    <rPh sb="2" eb="3">
      <t>ゴウ</t>
    </rPh>
    <rPh sb="3" eb="5">
      <t>ヨウシキ</t>
    </rPh>
    <rPh sb="8" eb="9">
      <t>ダイ</t>
    </rPh>
    <rPh sb="10" eb="11">
      <t>ジョウ</t>
    </rPh>
    <rPh sb="11" eb="13">
      <t>カンケイ</t>
    </rPh>
    <phoneticPr fontId="1"/>
  </si>
  <si>
    <t>事業計画書</t>
    <rPh sb="0" eb="2">
      <t>ジギョウ</t>
    </rPh>
    <rPh sb="2" eb="5">
      <t>ケイカクショ</t>
    </rPh>
    <phoneticPr fontId="1"/>
  </si>
  <si>
    <t>３．受検対策に係る計画</t>
    <rPh sb="2" eb="4">
      <t>ジュケン</t>
    </rPh>
    <rPh sb="4" eb="6">
      <t>タイサク</t>
    </rPh>
    <rPh sb="7" eb="8">
      <t>カカ</t>
    </rPh>
    <rPh sb="9" eb="11">
      <t>ケイカク</t>
    </rPh>
    <phoneticPr fontId="1"/>
  </si>
  <si>
    <t>実施予定内容</t>
    <rPh sb="0" eb="2">
      <t>ジッシ</t>
    </rPh>
    <rPh sb="2" eb="4">
      <t>ヨテイ</t>
    </rPh>
    <rPh sb="4" eb="6">
      <t>ナイヨウ</t>
    </rPh>
    <phoneticPr fontId="1"/>
  </si>
  <si>
    <t>4．事業に要する経費</t>
    <rPh sb="2" eb="4">
      <t>ジギョウ</t>
    </rPh>
    <rPh sb="5" eb="6">
      <t>ヨウ</t>
    </rPh>
    <rPh sb="8" eb="10">
      <t>ケイヒ</t>
    </rPh>
    <phoneticPr fontId="1"/>
  </si>
  <si>
    <t>５．資格手当制度の概要または計画</t>
    <rPh sb="2" eb="4">
      <t>シカク</t>
    </rPh>
    <rPh sb="4" eb="6">
      <t>テアテ</t>
    </rPh>
    <rPh sb="6" eb="8">
      <t>セイド</t>
    </rPh>
    <rPh sb="9" eb="11">
      <t>ガイヨウ</t>
    </rPh>
    <rPh sb="14" eb="16">
      <t>ケイカク</t>
    </rPh>
    <phoneticPr fontId="1"/>
  </si>
  <si>
    <t>※既存の制度については内容が確認できる書類の写しを添付すること。</t>
    <rPh sb="1" eb="3">
      <t>キソン</t>
    </rPh>
    <rPh sb="4" eb="6">
      <t>セイド</t>
    </rPh>
    <rPh sb="11" eb="13">
      <t>ナイヨウ</t>
    </rPh>
    <rPh sb="14" eb="16">
      <t>カクニン</t>
    </rPh>
    <rPh sb="19" eb="21">
      <t>ショルイ</t>
    </rPh>
    <rPh sb="22" eb="23">
      <t>ウツ</t>
    </rPh>
    <rPh sb="25" eb="27">
      <t>テンプ</t>
    </rPh>
    <phoneticPr fontId="1"/>
  </si>
  <si>
    <t>第２号様式の２（第５条関係）</t>
    <rPh sb="0" eb="1">
      <t>ダイ</t>
    </rPh>
    <rPh sb="2" eb="3">
      <t>ゴウ</t>
    </rPh>
    <rPh sb="3" eb="5">
      <t>ヨウシキ</t>
    </rPh>
    <rPh sb="8" eb="9">
      <t>ダイ</t>
    </rPh>
    <rPh sb="10" eb="11">
      <t>ジョウ</t>
    </rPh>
    <rPh sb="11" eb="13">
      <t>カンケイ</t>
    </rPh>
    <phoneticPr fontId="1"/>
  </si>
  <si>
    <t>６．技能検定受検計画</t>
    <rPh sb="2" eb="4">
      <t>ギノウ</t>
    </rPh>
    <rPh sb="4" eb="6">
      <t>ケンテイ</t>
    </rPh>
    <rPh sb="6" eb="8">
      <t>ジュケン</t>
    </rPh>
    <rPh sb="8" eb="10">
      <t>ケイカク</t>
    </rPh>
    <phoneticPr fontId="1"/>
  </si>
  <si>
    <t>…</t>
    <phoneticPr fontId="1"/>
  </si>
  <si>
    <t>①　受検予定者氏名</t>
    <rPh sb="4" eb="7">
      <t>ヨテイシャ</t>
    </rPh>
    <rPh sb="7" eb="9">
      <t>シメイ</t>
    </rPh>
    <phoneticPr fontId="1"/>
  </si>
  <si>
    <t>②　受検予定者生年月日</t>
    <rPh sb="4" eb="7">
      <t>ヨテイシャ</t>
    </rPh>
    <rPh sb="7" eb="9">
      <t>セイネン</t>
    </rPh>
    <rPh sb="9" eb="11">
      <t>ガッピ</t>
    </rPh>
    <phoneticPr fontId="1"/>
  </si>
  <si>
    <t>③　受検予定者年齢</t>
    <rPh sb="4" eb="7">
      <t>ヨテイシャ</t>
    </rPh>
    <rPh sb="7" eb="9">
      <t>ネンレイ</t>
    </rPh>
    <phoneticPr fontId="1"/>
  </si>
  <si>
    <t>⑤　受検予定職種等</t>
    <rPh sb="2" eb="4">
      <t>ジュケン</t>
    </rPh>
    <rPh sb="4" eb="6">
      <t>ヨテイ</t>
    </rPh>
    <rPh sb="6" eb="8">
      <t>ショクシュ</t>
    </rPh>
    <rPh sb="8" eb="9">
      <t>トウ</t>
    </rPh>
    <phoneticPr fontId="1"/>
  </si>
  <si>
    <t>⑦　合格発表予定日</t>
    <rPh sb="2" eb="4">
      <t>ゴウカク</t>
    </rPh>
    <rPh sb="4" eb="6">
      <t>ハッピョウ</t>
    </rPh>
    <rPh sb="6" eb="9">
      <t>ヨテイビ</t>
    </rPh>
    <phoneticPr fontId="1"/>
  </si>
  <si>
    <t>⑧　補助対象経費</t>
    <rPh sb="2" eb="4">
      <t>ホジョ</t>
    </rPh>
    <rPh sb="4" eb="6">
      <t>タイショウ</t>
    </rPh>
    <rPh sb="6" eb="8">
      <t>ケイヒ</t>
    </rPh>
    <phoneticPr fontId="1"/>
  </si>
  <si>
    <t>⑨　合計（見込額）</t>
    <rPh sb="2" eb="4">
      <t>ゴウケイ</t>
    </rPh>
    <rPh sb="5" eb="8">
      <t>ミコミガク</t>
    </rPh>
    <phoneticPr fontId="1"/>
  </si>
  <si>
    <t>⑩　補助金額　　　
※⑨の１/２（千円未満切り捨て）
   ただし上限５万円</t>
    <rPh sb="2" eb="5">
      <t>ホジョキン</t>
    </rPh>
    <rPh sb="5" eb="6">
      <t>ガク</t>
    </rPh>
    <rPh sb="17" eb="22">
      <t>センエンミマンキ</t>
    </rPh>
    <rPh sb="23" eb="24">
      <t>ス</t>
    </rPh>
    <rPh sb="33" eb="35">
      <t>ジョウゲン</t>
    </rPh>
    <rPh sb="36" eb="38">
      <t>マンエン</t>
    </rPh>
    <phoneticPr fontId="1"/>
  </si>
  <si>
    <t>（備考）　⑧補助対象経費　は、消費税・地方消費税を除いた額を記入すること。</t>
    <rPh sb="1" eb="3">
      <t>ビコウ</t>
    </rPh>
    <rPh sb="6" eb="8">
      <t>ホジョ</t>
    </rPh>
    <rPh sb="8" eb="10">
      <t>タイショウ</t>
    </rPh>
    <rPh sb="10" eb="12">
      <t>ケイヒ</t>
    </rPh>
    <rPh sb="15" eb="18">
      <t>ショウヒゼイ</t>
    </rPh>
    <rPh sb="19" eb="21">
      <t>チホウ</t>
    </rPh>
    <rPh sb="21" eb="24">
      <t>ショウヒゼイ</t>
    </rPh>
    <rPh sb="25" eb="26">
      <t>ノゾ</t>
    </rPh>
    <rPh sb="28" eb="29">
      <t>ガク</t>
    </rPh>
    <rPh sb="30" eb="32">
      <t>キニュウ</t>
    </rPh>
    <phoneticPr fontId="1"/>
  </si>
  <si>
    <t>（記載例）</t>
    <rPh sb="1" eb="3">
      <t>キサイ</t>
    </rPh>
    <rPh sb="3" eb="4">
      <t>レイ</t>
    </rPh>
    <phoneticPr fontId="1"/>
  </si>
  <si>
    <t>※完了年月日は受検した検定の合格発表日とする。</t>
    <rPh sb="1" eb="3">
      <t>カンリョウ</t>
    </rPh>
    <rPh sb="3" eb="6">
      <t>ネンガッピ</t>
    </rPh>
    <rPh sb="7" eb="9">
      <t>ジュケン</t>
    </rPh>
    <rPh sb="11" eb="13">
      <t>ケンテイ</t>
    </rPh>
    <rPh sb="14" eb="16">
      <t>ゴウカク</t>
    </rPh>
    <rPh sb="16" eb="18">
      <t>ハッピョウ</t>
    </rPh>
    <rPh sb="18" eb="19">
      <t>ビ</t>
    </rPh>
    <phoneticPr fontId="1"/>
  </si>
  <si>
    <t>※購入予定の材料をできる限り詳細に記入してください。</t>
    <rPh sb="1" eb="3">
      <t>コウニュウ</t>
    </rPh>
    <rPh sb="3" eb="5">
      <t>ヨテイ</t>
    </rPh>
    <rPh sb="6" eb="8">
      <t>ザイリョウ</t>
    </rPh>
    <rPh sb="12" eb="13">
      <t>カギ</t>
    </rPh>
    <rPh sb="14" eb="16">
      <t>ショウサイ</t>
    </rPh>
    <rPh sb="17" eb="19">
      <t>キニュウ</t>
    </rPh>
    <phoneticPr fontId="1"/>
  </si>
  <si>
    <t>受検者6</t>
    <rPh sb="0" eb="3">
      <t>ジュケンシャ</t>
    </rPh>
    <phoneticPr fontId="1"/>
  </si>
  <si>
    <t>○○　○○</t>
    <phoneticPr fontId="1"/>
  </si>
  <si>
    <t>△△　△△</t>
    <phoneticPr fontId="1"/>
  </si>
  <si>
    <t>□□　□□</t>
    <phoneticPr fontId="1"/>
  </si>
  <si>
    <t>●●　●●</t>
    <phoneticPr fontId="1"/>
  </si>
  <si>
    <t>令和元　年度　　　　　　　　　　　技能検定試験</t>
    <rPh sb="0" eb="2">
      <t>レイワ</t>
    </rPh>
    <rPh sb="2" eb="3">
      <t>ガン</t>
    </rPh>
    <rPh sb="4" eb="6">
      <t>ネンド</t>
    </rPh>
    <rPh sb="17" eb="19">
      <t>ギノウ</t>
    </rPh>
    <rPh sb="19" eb="21">
      <t>ケンテイ</t>
    </rPh>
    <rPh sb="21" eb="23">
      <t>シケン</t>
    </rPh>
    <phoneticPr fontId="1"/>
  </si>
  <si>
    <t>１級　　３名、　　２級　　３名</t>
    <rPh sb="1" eb="2">
      <t>キュウ</t>
    </rPh>
    <rPh sb="5" eb="6">
      <t>メイ</t>
    </rPh>
    <rPh sb="10" eb="11">
      <t>キュウ</t>
    </rPh>
    <rPh sb="14" eb="15">
      <t>メイ</t>
    </rPh>
    <phoneticPr fontId="1"/>
  </si>
  <si>
    <t>　　　　年度　　　　　　　　　　　技能検定試験</t>
    <rPh sb="4" eb="6">
      <t>ネンド</t>
    </rPh>
    <rPh sb="17" eb="19">
      <t>ギノウ</t>
    </rPh>
    <rPh sb="19" eb="21">
      <t>ケンテイ</t>
    </rPh>
    <rPh sb="21" eb="23">
      <t>シケン</t>
    </rPh>
    <phoneticPr fontId="1"/>
  </si>
  <si>
    <t>年　　月　　日</t>
    <phoneticPr fontId="1"/>
  </si>
  <si>
    <t>級　　　　名、　　　級　　　名、　　級　　　　名</t>
    <phoneticPr fontId="1"/>
  </si>
  <si>
    <t>第２号様式の１（第５条関係）【記載例】</t>
    <rPh sb="0" eb="1">
      <t>ダイ</t>
    </rPh>
    <rPh sb="2" eb="3">
      <t>ゴウ</t>
    </rPh>
    <rPh sb="3" eb="5">
      <t>ヨウシキ</t>
    </rPh>
    <rPh sb="8" eb="9">
      <t>ダイ</t>
    </rPh>
    <rPh sb="10" eb="11">
      <t>ジョウ</t>
    </rPh>
    <rPh sb="11" eb="13">
      <t>カンケイ</t>
    </rPh>
    <rPh sb="15" eb="17">
      <t>キサイ</t>
    </rPh>
    <rPh sb="17" eb="18">
      <t>レイ</t>
    </rPh>
    <phoneticPr fontId="1"/>
  </si>
  <si>
    <t>第２号様式の２（第５条関係）【記載例】</t>
    <rPh sb="0" eb="1">
      <t>ダイ</t>
    </rPh>
    <rPh sb="2" eb="3">
      <t>ゴウ</t>
    </rPh>
    <rPh sb="3" eb="5">
      <t>ヨウシキ</t>
    </rPh>
    <rPh sb="8" eb="9">
      <t>ダイ</t>
    </rPh>
    <rPh sb="10" eb="11">
      <t>ジョウ</t>
    </rPh>
    <rPh sb="11" eb="13">
      <t>カンケイ</t>
    </rPh>
    <rPh sb="15" eb="17">
      <t>キサイ</t>
    </rPh>
    <rPh sb="17" eb="18">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</si>
</sst>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font>
    <font>
      <sz val="6"/>
      <name val="ＭＳ Ｐゴシック"/>
      <family val="2"/>
      <charset val="128"/>
    </font>
    <font>
      <b/>
      <sz val="11"/>
      <color theme="1"/>
      <name val="ＭＳ Ｐゴシック"/>
      <family val="3"/>
      <charset val="128"/>
    </font>
    <font>
      <sz val="14"/>
      <color theme="1"/>
      <name val="ＭＳ Ｐゴシック"/>
      <family val="2"/>
      <charset val="128"/>
    </font>
    <font>
      <b/>
      <sz val="14"/>
      <color theme="1"/>
      <name val="ＭＳ Ｐゴシック"/>
      <family val="3"/>
      <charset val="128"/>
    </font>
    <font>
      <sz val="14"/>
      <color theme="1"/>
      <name val="ＭＳ Ｐゴシック"/>
      <family val="3"/>
      <charset val="128"/>
    </font>
    <font>
      <sz val="10"/>
      <color theme="1"/>
      <name val="ＭＳ Ｐゴシック"/>
      <family val="2"/>
      <charset val="128"/>
    </font>
    <font>
      <sz val="10"/>
      <color theme="1"/>
      <name val="ＭＳ Ｐゴシック"/>
      <family val="3"/>
      <charset val="128"/>
    </font>
    <font>
      <b/>
      <sz val="14"/>
      <color theme="1"/>
      <name val="ＭＳ Ｐゴシック"/>
      <family val="2"/>
      <charset val="128"/>
    </font>
    <font>
      <sz val="11"/>
      <color theme="1"/>
      <name val="ＭＳ Ｐゴシック"/>
      <family val="2"/>
      <charset val="128"/>
    </font>
    <font>
      <u val="double"/>
      <sz val="11"/>
      <color theme="1"/>
      <name val="ＭＳ Ｐゴシック"/>
      <family val="2"/>
      <charset val="128"/>
    </font>
    <font>
      <u/>
      <sz val="11"/>
      <color rgb="FFFF0000"/>
      <name val="ＭＳ Ｐゴシック"/>
      <family val="3"/>
      <charset val="128"/>
    </font>
    <font>
      <sz val="11"/>
      <name val="ＭＳ Ｐゴシック"/>
      <family val="2"/>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98">
    <xf numFmtId="0" fontId="0" fillId="0" borderId="0" xfId="0">
      <alignment vertical="center"/>
    </xf>
    <xf numFmtId="0" fontId="0" fillId="0" borderId="1" xfId="0" applyBorder="1">
      <alignment vertical="center"/>
    </xf>
    <xf numFmtId="0" fontId="4" fillId="0" borderId="0" xfId="0" applyFont="1">
      <alignment vertical="center"/>
    </xf>
    <xf numFmtId="0" fontId="0" fillId="0" borderId="15" xfId="0" applyBorder="1">
      <alignment vertical="center"/>
    </xf>
    <xf numFmtId="0" fontId="0" fillId="0" borderId="11" xfId="0" applyBorder="1">
      <alignment vertical="center"/>
    </xf>
    <xf numFmtId="0" fontId="0" fillId="0" borderId="14" xfId="0" applyBorder="1">
      <alignment vertical="center"/>
    </xf>
    <xf numFmtId="0" fontId="0" fillId="0" borderId="10" xfId="0" applyBorder="1">
      <alignment vertical="center"/>
    </xf>
    <xf numFmtId="0" fontId="0" fillId="0" borderId="12" xfId="0" applyBorder="1">
      <alignment vertical="center"/>
    </xf>
    <xf numFmtId="0" fontId="0" fillId="0" borderId="10" xfId="0" applyBorder="1" applyAlignment="1">
      <alignment horizontal="right" vertical="center"/>
    </xf>
    <xf numFmtId="0" fontId="0" fillId="0" borderId="15" xfId="0" applyBorder="1" applyAlignment="1">
      <alignment horizontal="right" vertical="center"/>
    </xf>
    <xf numFmtId="0" fontId="0" fillId="0" borderId="12" xfId="0" applyBorder="1" applyAlignment="1">
      <alignment horizontal="right" vertical="center"/>
    </xf>
    <xf numFmtId="38" fontId="0" fillId="0" borderId="0" xfId="1" applyFont="1">
      <alignment vertical="center"/>
    </xf>
    <xf numFmtId="38" fontId="0" fillId="0" borderId="14" xfId="1" applyFont="1" applyBorder="1">
      <alignment vertical="center"/>
    </xf>
    <xf numFmtId="38" fontId="3" fillId="0" borderId="16" xfId="1" applyFont="1" applyBorder="1">
      <alignment vertical="center"/>
    </xf>
    <xf numFmtId="38" fontId="3" fillId="0" borderId="17" xfId="1" applyFont="1" applyBorder="1">
      <alignment vertical="center"/>
    </xf>
    <xf numFmtId="38" fontId="8" fillId="0" borderId="4" xfId="1" applyFont="1" applyBorder="1">
      <alignment vertical="center"/>
    </xf>
    <xf numFmtId="38" fontId="3" fillId="0" borderId="18" xfId="1" applyFont="1" applyBorder="1">
      <alignment vertical="center"/>
    </xf>
    <xf numFmtId="38" fontId="3" fillId="0" borderId="19" xfId="1" applyFont="1" applyBorder="1">
      <alignment vertical="center"/>
    </xf>
    <xf numFmtId="38" fontId="3" fillId="0" borderId="11" xfId="1" applyFont="1" applyBorder="1">
      <alignment vertical="center"/>
    </xf>
    <xf numFmtId="38" fontId="8" fillId="0" borderId="3" xfId="1" applyFont="1" applyBorder="1">
      <alignment vertical="center"/>
    </xf>
    <xf numFmtId="38" fontId="8" fillId="0" borderId="19" xfId="1" applyFont="1" applyBorder="1">
      <alignment vertical="center"/>
    </xf>
    <xf numFmtId="38" fontId="8" fillId="0" borderId="11" xfId="1" applyFont="1" applyBorder="1">
      <alignment vertical="center"/>
    </xf>
    <xf numFmtId="0" fontId="2" fillId="0" borderId="15" xfId="0" applyFont="1" applyBorder="1">
      <alignment vertical="center"/>
    </xf>
    <xf numFmtId="0" fontId="0" fillId="0" borderId="13" xfId="0" applyBorder="1">
      <alignment vertical="center"/>
    </xf>
    <xf numFmtId="0" fontId="2" fillId="0" borderId="4"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17" xfId="0" applyFont="1" applyBorder="1">
      <alignment vertical="center"/>
    </xf>
    <xf numFmtId="38" fontId="8" fillId="0" borderId="22" xfId="1" applyFont="1" applyBorder="1">
      <alignment vertical="center"/>
    </xf>
    <xf numFmtId="0" fontId="0" fillId="0" borderId="0" xfId="0" applyBorder="1">
      <alignment vertical="center"/>
    </xf>
    <xf numFmtId="0" fontId="0" fillId="0" borderId="2"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Border="1" applyAlignment="1">
      <alignment horizontal="center" vertical="center" wrapText="1"/>
    </xf>
    <xf numFmtId="0" fontId="10" fillId="0" borderId="0" xfId="0" applyFont="1">
      <alignment vertical="center"/>
    </xf>
    <xf numFmtId="38" fontId="0" fillId="0" borderId="0" xfId="1" applyFont="1" applyBorder="1">
      <alignment vertical="center"/>
    </xf>
    <xf numFmtId="0" fontId="0" fillId="0" borderId="0" xfId="0" applyBorder="1" applyAlignment="1">
      <alignment horizontal="right" vertical="center"/>
    </xf>
    <xf numFmtId="0" fontId="7" fillId="0" borderId="0" xfId="0" applyFont="1" applyBorder="1" applyAlignment="1">
      <alignment horizontal="center" vertical="center"/>
    </xf>
    <xf numFmtId="0" fontId="0" fillId="0" borderId="2" xfId="0"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11" fillId="0" borderId="0" xfId="0" applyFont="1" applyBorder="1" applyAlignment="1">
      <alignment horizontal="center" vertical="center"/>
    </xf>
    <xf numFmtId="0" fontId="12"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58" fontId="0" fillId="0" borderId="9" xfId="0" applyNumberFormat="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58" fontId="0" fillId="0" borderId="13" xfId="0" applyNumberForma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left" vertical="top" wrapText="1"/>
    </xf>
    <xf numFmtId="0" fontId="0" fillId="0" borderId="13" xfId="0" applyBorder="1" applyAlignment="1">
      <alignment horizontal="left" vertical="top"/>
    </xf>
    <xf numFmtId="0" fontId="0" fillId="0" borderId="10" xfId="0" applyBorder="1" applyAlignment="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15" xfId="0" applyBorder="1" applyAlignment="1">
      <alignment horizontal="left" vertical="top"/>
    </xf>
    <xf numFmtId="0" fontId="0" fillId="0" borderId="11" xfId="0" applyBorder="1" applyAlignment="1">
      <alignment horizontal="left" vertical="top"/>
    </xf>
    <xf numFmtId="0" fontId="0" fillId="0" borderId="14" xfId="0" applyBorder="1" applyAlignment="1">
      <alignment horizontal="left" vertical="top"/>
    </xf>
    <xf numFmtId="0" fontId="0" fillId="0" borderId="12" xfId="0" applyBorder="1" applyAlignment="1">
      <alignment horizontal="left" vertical="top"/>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left"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xf>
    <xf numFmtId="58" fontId="0" fillId="0" borderId="3" xfId="0" applyNumberFormat="1" applyBorder="1" applyAlignment="1">
      <alignment horizontal="center" vertical="center"/>
    </xf>
    <xf numFmtId="58" fontId="0" fillId="0" borderId="4" xfId="0" applyNumberForma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598715</xdr:colOff>
      <xdr:row>6</xdr:row>
      <xdr:rowOff>95248</xdr:rowOff>
    </xdr:from>
    <xdr:to>
      <xdr:col>5</xdr:col>
      <xdr:colOff>1</xdr:colOff>
      <xdr:row>9</xdr:row>
      <xdr:rowOff>81642</xdr:rowOff>
    </xdr:to>
    <xdr:sp macro="" textlink="">
      <xdr:nvSpPr>
        <xdr:cNvPr id="2" name="テキスト ボックス 1"/>
        <xdr:cNvSpPr txBox="1"/>
      </xdr:nvSpPr>
      <xdr:spPr>
        <a:xfrm>
          <a:off x="2198915" y="1133473"/>
          <a:ext cx="772886" cy="948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前期</a:t>
          </a:r>
          <a:endParaRPr kumimoji="1" lang="en-US" altLang="ja-JP" sz="1100"/>
        </a:p>
        <a:p>
          <a:r>
            <a:rPr kumimoji="1" lang="ja-JP" altLang="en-US" sz="1100"/>
            <a:t>後期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598715</xdr:colOff>
      <xdr:row>6</xdr:row>
      <xdr:rowOff>95248</xdr:rowOff>
    </xdr:from>
    <xdr:to>
      <xdr:col>5</xdr:col>
      <xdr:colOff>1</xdr:colOff>
      <xdr:row>9</xdr:row>
      <xdr:rowOff>81642</xdr:rowOff>
    </xdr:to>
    <xdr:sp macro="" textlink="">
      <xdr:nvSpPr>
        <xdr:cNvPr id="2" name="テキスト ボックス 1"/>
        <xdr:cNvSpPr txBox="1"/>
      </xdr:nvSpPr>
      <xdr:spPr>
        <a:xfrm>
          <a:off x="2198915" y="1304923"/>
          <a:ext cx="772886" cy="71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前期</a:t>
          </a:r>
          <a:endParaRPr kumimoji="1" lang="en-US" altLang="ja-JP" sz="1100"/>
        </a:p>
        <a:p>
          <a:r>
            <a:rPr kumimoji="1" lang="ja-JP" altLang="en-US" sz="1100"/>
            <a:t>後期</a:t>
          </a:r>
        </a:p>
      </xdr:txBody>
    </xdr:sp>
    <xdr:clientData/>
  </xdr:twoCellAnchor>
  <xdr:twoCellAnchor>
    <xdr:from>
      <xdr:col>3</xdr:col>
      <xdr:colOff>484415</xdr:colOff>
      <xdr:row>6</xdr:row>
      <xdr:rowOff>336548</xdr:rowOff>
    </xdr:from>
    <xdr:to>
      <xdr:col>4</xdr:col>
      <xdr:colOff>611415</xdr:colOff>
      <xdr:row>7</xdr:row>
      <xdr:rowOff>257173</xdr:rowOff>
    </xdr:to>
    <xdr:sp macro="" textlink="">
      <xdr:nvSpPr>
        <xdr:cNvPr id="3" name="楕円 2"/>
        <xdr:cNvSpPr/>
      </xdr:nvSpPr>
      <xdr:spPr>
        <a:xfrm>
          <a:off x="2071915" y="1558923"/>
          <a:ext cx="809625"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3"/>
  <sheetViews>
    <sheetView view="pageBreakPreview" topLeftCell="A13" zoomScale="66" zoomScaleNormal="70" zoomScaleSheetLayoutView="66" workbookViewId="0">
      <selection activeCell="V12" sqref="V12"/>
    </sheetView>
  </sheetViews>
  <sheetFormatPr defaultRowHeight="13.5" x14ac:dyDescent="0.15"/>
  <cols>
    <col min="1" max="1" width="3" customWidth="1"/>
    <col min="14" max="14" width="4" customWidth="1"/>
  </cols>
  <sheetData>
    <row r="1" spans="2:13" x14ac:dyDescent="0.15">
      <c r="B1" t="s">
        <v>67</v>
      </c>
    </row>
    <row r="3" spans="2:13" ht="17.25" x14ac:dyDescent="0.15">
      <c r="B3" s="50" t="s">
        <v>68</v>
      </c>
      <c r="C3" s="51"/>
      <c r="D3" s="51"/>
      <c r="E3" s="51"/>
      <c r="F3" s="51"/>
      <c r="G3" s="51"/>
      <c r="H3" s="51"/>
      <c r="I3" s="51"/>
      <c r="J3" s="51"/>
      <c r="K3" s="51"/>
      <c r="L3" s="51"/>
      <c r="M3" s="51"/>
    </row>
    <row r="4" spans="2:13" ht="19.5" customHeight="1" x14ac:dyDescent="0.15">
      <c r="B4" s="37"/>
      <c r="C4" s="38"/>
      <c r="D4" s="38"/>
      <c r="E4" s="38"/>
      <c r="F4" s="38"/>
      <c r="G4" s="38"/>
      <c r="H4" s="38"/>
      <c r="I4" s="38"/>
      <c r="J4" s="38"/>
      <c r="K4" s="38"/>
      <c r="L4" s="38"/>
      <c r="M4" s="38"/>
    </row>
    <row r="5" spans="2:13" ht="19.5" customHeight="1" x14ac:dyDescent="0.15">
      <c r="I5" s="40"/>
      <c r="J5" s="52"/>
      <c r="K5" s="52"/>
      <c r="L5" s="52"/>
      <c r="M5" s="52"/>
    </row>
    <row r="6" spans="2:13" ht="28.5" customHeight="1" x14ac:dyDescent="0.15">
      <c r="B6" s="53" t="s">
        <v>18</v>
      </c>
      <c r="C6" s="53"/>
      <c r="D6" s="53"/>
      <c r="E6" s="53"/>
    </row>
    <row r="7" spans="2:13" ht="28.5" customHeight="1" x14ac:dyDescent="0.15">
      <c r="B7" s="54" t="s">
        <v>19</v>
      </c>
      <c r="C7" s="55" t="s">
        <v>96</v>
      </c>
      <c r="D7" s="55"/>
      <c r="E7" s="55"/>
      <c r="F7" s="55"/>
      <c r="G7" s="55"/>
      <c r="H7" s="56" t="s">
        <v>20</v>
      </c>
      <c r="I7" s="58" t="s">
        <v>97</v>
      </c>
      <c r="J7" s="59"/>
      <c r="K7" s="59" t="s">
        <v>21</v>
      </c>
      <c r="L7" s="62" t="s">
        <v>97</v>
      </c>
      <c r="M7" s="63"/>
    </row>
    <row r="8" spans="2:13" ht="28.5" customHeight="1" x14ac:dyDescent="0.15">
      <c r="B8" s="55"/>
      <c r="C8" s="55"/>
      <c r="D8" s="55"/>
      <c r="E8" s="55"/>
      <c r="F8" s="55"/>
      <c r="G8" s="55"/>
      <c r="H8" s="57"/>
      <c r="I8" s="60"/>
      <c r="J8" s="61"/>
      <c r="K8" s="61"/>
      <c r="L8" s="61"/>
      <c r="M8" s="64"/>
    </row>
    <row r="9" spans="2:13" ht="18.75" customHeight="1" x14ac:dyDescent="0.15">
      <c r="B9" s="36"/>
      <c r="C9" s="36"/>
      <c r="D9" s="36"/>
      <c r="E9" s="36"/>
      <c r="F9" s="36"/>
      <c r="G9" s="36"/>
      <c r="H9" s="43"/>
      <c r="I9" s="49" t="s">
        <v>87</v>
      </c>
      <c r="J9" s="48"/>
      <c r="K9" s="48"/>
      <c r="L9" s="48"/>
      <c r="M9" s="48"/>
    </row>
    <row r="10" spans="2:13" ht="18.75" customHeight="1" x14ac:dyDescent="0.15"/>
    <row r="11" spans="2:13" ht="28.5" customHeight="1" x14ac:dyDescent="0.15">
      <c r="B11" s="77" t="s">
        <v>22</v>
      </c>
      <c r="C11" s="77"/>
      <c r="D11" s="77"/>
      <c r="E11" s="77"/>
    </row>
    <row r="12" spans="2:13" ht="47.25" customHeight="1" x14ac:dyDescent="0.15">
      <c r="B12" s="35" t="s">
        <v>23</v>
      </c>
      <c r="C12" s="74"/>
      <c r="D12" s="76"/>
      <c r="E12" s="35" t="s">
        <v>17</v>
      </c>
      <c r="F12" s="35" t="s">
        <v>24</v>
      </c>
      <c r="G12" s="78" t="s">
        <v>98</v>
      </c>
      <c r="H12" s="79"/>
      <c r="I12" s="79"/>
      <c r="J12" s="79"/>
      <c r="K12" s="79"/>
      <c r="L12" s="79"/>
      <c r="M12" s="80"/>
    </row>
    <row r="13" spans="2:13" ht="18.75" customHeight="1" x14ac:dyDescent="0.15">
      <c r="B13" s="36"/>
      <c r="C13" s="36"/>
      <c r="D13" s="36"/>
      <c r="E13" s="36"/>
      <c r="F13" s="36"/>
      <c r="G13" s="39"/>
      <c r="H13" s="39"/>
      <c r="I13" s="39"/>
      <c r="J13" s="39"/>
      <c r="K13" s="39"/>
      <c r="L13" s="39"/>
      <c r="M13" s="39"/>
    </row>
    <row r="14" spans="2:13" ht="18.75" customHeight="1" x14ac:dyDescent="0.15"/>
    <row r="15" spans="2:13" ht="29.25" customHeight="1" x14ac:dyDescent="0.15">
      <c r="B15" t="s">
        <v>69</v>
      </c>
    </row>
    <row r="16" spans="2:13" ht="28.5" customHeight="1" x14ac:dyDescent="0.15">
      <c r="B16" s="55" t="s">
        <v>70</v>
      </c>
      <c r="C16" s="55"/>
      <c r="D16" s="55"/>
      <c r="E16" s="55"/>
      <c r="F16" s="55" t="s">
        <v>32</v>
      </c>
      <c r="G16" s="55"/>
      <c r="H16" s="55" t="s">
        <v>25</v>
      </c>
      <c r="I16" s="55"/>
      <c r="J16" s="55"/>
      <c r="K16" s="55" t="s">
        <v>26</v>
      </c>
      <c r="L16" s="55"/>
      <c r="M16" s="55"/>
    </row>
    <row r="17" spans="1:13" ht="33.75" customHeight="1" x14ac:dyDescent="0.15">
      <c r="A17" s="3"/>
      <c r="E17" s="6"/>
      <c r="G17" s="8"/>
      <c r="J17" s="6"/>
      <c r="M17" s="6"/>
    </row>
    <row r="18" spans="1:13" ht="33.75" customHeight="1" x14ac:dyDescent="0.15">
      <c r="A18" s="3"/>
      <c r="E18" s="3"/>
      <c r="G18" s="9"/>
      <c r="J18" s="3"/>
      <c r="M18" s="3"/>
    </row>
    <row r="19" spans="1:13" ht="33.75" customHeight="1" x14ac:dyDescent="0.15">
      <c r="A19" s="3"/>
      <c r="B19" s="4"/>
      <c r="C19" s="5"/>
      <c r="D19" s="5"/>
      <c r="E19" s="7"/>
      <c r="F19" s="5"/>
      <c r="G19" s="10"/>
      <c r="H19" s="5"/>
      <c r="I19" s="5"/>
      <c r="J19" s="7"/>
      <c r="K19" s="5"/>
      <c r="L19" s="5"/>
      <c r="M19" s="7"/>
    </row>
    <row r="20" spans="1:13" ht="18.75" customHeight="1" x14ac:dyDescent="0.15">
      <c r="A20" s="29"/>
      <c r="B20" s="29"/>
      <c r="C20" s="29"/>
      <c r="D20" s="29"/>
      <c r="E20" s="29"/>
      <c r="F20" s="29"/>
      <c r="G20" s="42"/>
      <c r="H20" s="29"/>
      <c r="I20" s="29"/>
      <c r="J20" s="29"/>
      <c r="K20" s="29"/>
      <c r="L20" s="29"/>
      <c r="M20" s="29"/>
    </row>
    <row r="21" spans="1:13" ht="18.75" customHeight="1" x14ac:dyDescent="0.15"/>
    <row r="22" spans="1:13" ht="28.5" customHeight="1" x14ac:dyDescent="0.15">
      <c r="B22" t="s">
        <v>71</v>
      </c>
    </row>
    <row r="23" spans="1:13" ht="21.75" customHeight="1" x14ac:dyDescent="0.15">
      <c r="B23" s="74" t="s">
        <v>29</v>
      </c>
      <c r="C23" s="75"/>
      <c r="D23" s="75"/>
      <c r="E23" s="76"/>
      <c r="F23" s="74" t="s">
        <v>28</v>
      </c>
      <c r="G23" s="75"/>
      <c r="H23" s="75"/>
      <c r="I23" s="75"/>
      <c r="J23" s="75"/>
      <c r="K23" s="75"/>
      <c r="L23" s="75"/>
      <c r="M23" s="76"/>
    </row>
    <row r="24" spans="1:13" ht="36" customHeight="1" x14ac:dyDescent="0.15">
      <c r="A24" s="3"/>
      <c r="E24" s="6"/>
      <c r="L24" s="11"/>
      <c r="M24" s="6"/>
    </row>
    <row r="25" spans="1:13" ht="36" customHeight="1" x14ac:dyDescent="0.15">
      <c r="A25" s="3"/>
      <c r="B25" t="s">
        <v>4</v>
      </c>
      <c r="D25" s="11"/>
      <c r="E25" s="9" t="s">
        <v>30</v>
      </c>
      <c r="F25" s="44"/>
      <c r="G25" s="45"/>
      <c r="H25" s="45"/>
      <c r="I25" s="45"/>
      <c r="J25" s="45"/>
      <c r="L25" s="11"/>
      <c r="M25" s="3"/>
    </row>
    <row r="26" spans="1:13" ht="36" customHeight="1" x14ac:dyDescent="0.15">
      <c r="A26" s="3"/>
      <c r="E26" s="9"/>
      <c r="L26" s="11"/>
      <c r="M26" s="3"/>
    </row>
    <row r="27" spans="1:13" ht="36" customHeight="1" x14ac:dyDescent="0.15">
      <c r="A27" s="3"/>
      <c r="E27" s="9"/>
      <c r="L27" s="11"/>
      <c r="M27" s="3"/>
    </row>
    <row r="28" spans="1:13" ht="36" customHeight="1" x14ac:dyDescent="0.15">
      <c r="A28" s="3"/>
      <c r="E28" s="9"/>
      <c r="F28" s="44"/>
      <c r="G28" s="45"/>
      <c r="H28" s="45"/>
      <c r="I28" s="45"/>
      <c r="J28" s="45"/>
      <c r="L28" s="11"/>
      <c r="M28" s="3"/>
    </row>
    <row r="29" spans="1:13" ht="36" customHeight="1" x14ac:dyDescent="0.15">
      <c r="A29" s="3"/>
      <c r="E29" s="9"/>
      <c r="F29" s="44"/>
      <c r="G29" s="45"/>
      <c r="H29" s="45"/>
      <c r="I29" s="45"/>
      <c r="J29" s="45"/>
      <c r="L29" s="11"/>
      <c r="M29" s="3"/>
    </row>
    <row r="30" spans="1:13" ht="36" customHeight="1" x14ac:dyDescent="0.15">
      <c r="A30" s="3"/>
      <c r="E30" s="9"/>
      <c r="F30" s="44"/>
      <c r="G30" s="45"/>
      <c r="H30" s="45"/>
      <c r="I30" s="45"/>
      <c r="J30" s="45"/>
      <c r="L30" s="11"/>
      <c r="M30" s="3"/>
    </row>
    <row r="31" spans="1:13" ht="36" customHeight="1" x14ac:dyDescent="0.15">
      <c r="A31" s="29"/>
      <c r="B31" s="30" t="s">
        <v>31</v>
      </c>
      <c r="E31" s="9" t="s">
        <v>30</v>
      </c>
      <c r="F31" s="44"/>
      <c r="G31" s="46"/>
      <c r="H31" s="46"/>
      <c r="I31" s="46"/>
      <c r="J31" s="46"/>
      <c r="K31" s="46"/>
      <c r="L31" s="46"/>
      <c r="M31" s="47"/>
    </row>
    <row r="32" spans="1:13" ht="36" customHeight="1" x14ac:dyDescent="0.15">
      <c r="B32" s="4" t="s">
        <v>5</v>
      </c>
      <c r="C32" s="5"/>
      <c r="D32" s="12"/>
      <c r="E32" s="10" t="s">
        <v>30</v>
      </c>
      <c r="F32" s="5"/>
      <c r="G32" s="5"/>
      <c r="H32" s="5"/>
      <c r="I32" s="5"/>
      <c r="J32" s="5"/>
      <c r="K32" s="5"/>
      <c r="L32" s="5"/>
      <c r="M32" s="7"/>
    </row>
    <row r="33" spans="2:13" ht="18.75" customHeight="1" x14ac:dyDescent="0.15">
      <c r="B33" s="29"/>
      <c r="C33" s="29"/>
      <c r="D33" s="41"/>
      <c r="E33" s="42"/>
      <c r="F33" s="29"/>
      <c r="G33" s="29"/>
      <c r="H33" s="29"/>
      <c r="I33" s="29"/>
      <c r="J33" s="29"/>
      <c r="K33" s="29"/>
      <c r="L33" s="29"/>
      <c r="M33" s="29"/>
    </row>
    <row r="34" spans="2:13" ht="18.75" customHeight="1" x14ac:dyDescent="0.15">
      <c r="B34" s="29"/>
      <c r="C34" s="29"/>
      <c r="D34" s="41"/>
      <c r="E34" s="42"/>
      <c r="F34" s="29"/>
      <c r="G34" s="29"/>
      <c r="H34" s="29"/>
      <c r="I34" s="29"/>
      <c r="J34" s="29"/>
      <c r="K34" s="29"/>
      <c r="L34" s="29"/>
      <c r="M34" s="29"/>
    </row>
    <row r="35" spans="2:13" ht="28.5" customHeight="1" x14ac:dyDescent="0.15">
      <c r="B35" t="s">
        <v>72</v>
      </c>
      <c r="F35" t="s">
        <v>73</v>
      </c>
    </row>
    <row r="36" spans="2:13" ht="18.75" customHeight="1" x14ac:dyDescent="0.15">
      <c r="B36" s="65"/>
      <c r="C36" s="66"/>
      <c r="D36" s="66"/>
      <c r="E36" s="66"/>
      <c r="F36" s="66"/>
      <c r="G36" s="66"/>
      <c r="H36" s="66"/>
      <c r="I36" s="66"/>
      <c r="J36" s="66"/>
      <c r="K36" s="66"/>
      <c r="L36" s="66"/>
      <c r="M36" s="67"/>
    </row>
    <row r="37" spans="2:13" ht="18.75" customHeight="1" x14ac:dyDescent="0.15">
      <c r="B37" s="68"/>
      <c r="C37" s="69"/>
      <c r="D37" s="69"/>
      <c r="E37" s="69"/>
      <c r="F37" s="69"/>
      <c r="G37" s="69"/>
      <c r="H37" s="69"/>
      <c r="I37" s="69"/>
      <c r="J37" s="69"/>
      <c r="K37" s="69"/>
      <c r="L37" s="69"/>
      <c r="M37" s="70"/>
    </row>
    <row r="38" spans="2:13" ht="18.75" customHeight="1" x14ac:dyDescent="0.15">
      <c r="B38" s="68"/>
      <c r="C38" s="69"/>
      <c r="D38" s="69"/>
      <c r="E38" s="69"/>
      <c r="F38" s="69"/>
      <c r="G38" s="69"/>
      <c r="H38" s="69"/>
      <c r="I38" s="69"/>
      <c r="J38" s="69"/>
      <c r="K38" s="69"/>
      <c r="L38" s="69"/>
      <c r="M38" s="70"/>
    </row>
    <row r="39" spans="2:13" ht="18.75" customHeight="1" x14ac:dyDescent="0.15">
      <c r="B39" s="68"/>
      <c r="C39" s="69"/>
      <c r="D39" s="69"/>
      <c r="E39" s="69"/>
      <c r="F39" s="69"/>
      <c r="G39" s="69"/>
      <c r="H39" s="69"/>
      <c r="I39" s="69"/>
      <c r="J39" s="69"/>
      <c r="K39" s="69"/>
      <c r="L39" s="69"/>
      <c r="M39" s="70"/>
    </row>
    <row r="40" spans="2:13" ht="18.75" customHeight="1" x14ac:dyDescent="0.15">
      <c r="B40" s="68"/>
      <c r="C40" s="69"/>
      <c r="D40" s="69"/>
      <c r="E40" s="69"/>
      <c r="F40" s="69"/>
      <c r="G40" s="69"/>
      <c r="H40" s="69"/>
      <c r="I40" s="69"/>
      <c r="J40" s="69"/>
      <c r="K40" s="69"/>
      <c r="L40" s="69"/>
      <c r="M40" s="70"/>
    </row>
    <row r="41" spans="2:13" ht="18.75" customHeight="1" x14ac:dyDescent="0.15">
      <c r="B41" s="68"/>
      <c r="C41" s="69"/>
      <c r="D41" s="69"/>
      <c r="E41" s="69"/>
      <c r="F41" s="69"/>
      <c r="G41" s="69"/>
      <c r="H41" s="69"/>
      <c r="I41" s="69"/>
      <c r="J41" s="69"/>
      <c r="K41" s="69"/>
      <c r="L41" s="69"/>
      <c r="M41" s="70"/>
    </row>
    <row r="42" spans="2:13" ht="18.75" customHeight="1" x14ac:dyDescent="0.15">
      <c r="B42" s="68"/>
      <c r="C42" s="69"/>
      <c r="D42" s="69"/>
      <c r="E42" s="69"/>
      <c r="F42" s="69"/>
      <c r="G42" s="69"/>
      <c r="H42" s="69"/>
      <c r="I42" s="69"/>
      <c r="J42" s="69"/>
      <c r="K42" s="69"/>
      <c r="L42" s="69"/>
      <c r="M42" s="70"/>
    </row>
    <row r="43" spans="2:13" ht="18.75" customHeight="1" x14ac:dyDescent="0.15">
      <c r="B43" s="71"/>
      <c r="C43" s="72"/>
      <c r="D43" s="72"/>
      <c r="E43" s="72"/>
      <c r="F43" s="72"/>
      <c r="G43" s="72"/>
      <c r="H43" s="72"/>
      <c r="I43" s="72"/>
      <c r="J43" s="72"/>
      <c r="K43" s="72"/>
      <c r="L43" s="72"/>
      <c r="M43" s="73"/>
    </row>
  </sheetData>
  <mergeCells count="19">
    <mergeCell ref="B36:M43"/>
    <mergeCell ref="B23:E23"/>
    <mergeCell ref="F23:M23"/>
    <mergeCell ref="B11:E11"/>
    <mergeCell ref="C12:D12"/>
    <mergeCell ref="G12:M12"/>
    <mergeCell ref="B16:E16"/>
    <mergeCell ref="F16:G16"/>
    <mergeCell ref="H16:J16"/>
    <mergeCell ref="K16:M16"/>
    <mergeCell ref="B3:M3"/>
    <mergeCell ref="J5:M5"/>
    <mergeCell ref="B6:E6"/>
    <mergeCell ref="B7:B8"/>
    <mergeCell ref="C7:G8"/>
    <mergeCell ref="H7:H8"/>
    <mergeCell ref="I7:J8"/>
    <mergeCell ref="K7:K8"/>
    <mergeCell ref="L7:M8"/>
  </mergeCells>
  <phoneticPr fontId="1"/>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Q25"/>
  <sheetViews>
    <sheetView tabSelected="1" view="pageBreakPreview" zoomScale="60" zoomScaleNormal="70" workbookViewId="0">
      <selection activeCell="V11" sqref="V11"/>
    </sheetView>
  </sheetViews>
  <sheetFormatPr defaultRowHeight="13.5" x14ac:dyDescent="0.15"/>
  <cols>
    <col min="1" max="1" width="3" customWidth="1"/>
    <col min="2" max="2" width="24.75" bestFit="1" customWidth="1"/>
    <col min="4" max="4" width="21.75" customWidth="1"/>
    <col min="5" max="5" width="3.25" customWidth="1"/>
    <col min="6" max="6" width="21.75" customWidth="1"/>
    <col min="7" max="7" width="3.25" customWidth="1"/>
    <col min="8" max="8" width="21.75" customWidth="1"/>
    <col min="9" max="9" width="3.75" customWidth="1"/>
    <col min="10" max="10" width="21.75" customWidth="1"/>
    <col min="11" max="11" width="3.875" customWidth="1"/>
    <col min="12" max="12" width="21.75" customWidth="1"/>
    <col min="13" max="13" width="3.75" customWidth="1"/>
    <col min="14" max="14" width="21.75" customWidth="1"/>
    <col min="15" max="15" width="4.25" customWidth="1"/>
    <col min="16" max="16" width="21.75" customWidth="1"/>
    <col min="17" max="17" width="3" customWidth="1"/>
  </cols>
  <sheetData>
    <row r="1" spans="2:17" x14ac:dyDescent="0.15">
      <c r="B1" t="s">
        <v>74</v>
      </c>
    </row>
    <row r="3" spans="2:17" ht="17.25" x14ac:dyDescent="0.15">
      <c r="B3" s="2"/>
    </row>
    <row r="4" spans="2:17" x14ac:dyDescent="0.15">
      <c r="B4" s="53" t="s">
        <v>75</v>
      </c>
      <c r="C4" s="53"/>
      <c r="D4" s="53"/>
      <c r="E4" s="53"/>
      <c r="F4" s="53"/>
      <c r="G4" s="32"/>
      <c r="I4" s="32"/>
      <c r="K4" s="32"/>
      <c r="M4" s="32"/>
      <c r="O4" s="32"/>
    </row>
    <row r="5" spans="2:17" ht="12.75" customHeight="1" x14ac:dyDescent="0.15">
      <c r="B5" s="31"/>
    </row>
    <row r="6" spans="2:17" x14ac:dyDescent="0.15">
      <c r="B6" s="31"/>
      <c r="D6" s="31" t="s">
        <v>13</v>
      </c>
      <c r="E6" s="31"/>
      <c r="F6" s="31" t="s">
        <v>14</v>
      </c>
      <c r="G6" s="31"/>
      <c r="H6" s="31" t="s">
        <v>15</v>
      </c>
      <c r="I6" s="31"/>
      <c r="J6" s="31" t="s">
        <v>45</v>
      </c>
      <c r="K6" s="31"/>
      <c r="L6" s="31" t="s">
        <v>76</v>
      </c>
      <c r="M6" s="31"/>
      <c r="N6" s="31" t="s">
        <v>16</v>
      </c>
      <c r="O6" s="31"/>
    </row>
    <row r="7" spans="2:17" ht="33.75" customHeight="1" x14ac:dyDescent="0.15">
      <c r="B7" s="81" t="s">
        <v>77</v>
      </c>
      <c r="C7" s="81"/>
      <c r="D7" s="74"/>
      <c r="E7" s="76"/>
      <c r="F7" s="74"/>
      <c r="G7" s="76"/>
      <c r="H7" s="74"/>
      <c r="I7" s="76"/>
      <c r="J7" s="74"/>
      <c r="K7" s="76"/>
      <c r="L7" s="74"/>
      <c r="M7" s="76"/>
      <c r="N7" s="74"/>
      <c r="O7" s="76"/>
    </row>
    <row r="8" spans="2:17" ht="33.75" customHeight="1" x14ac:dyDescent="0.15">
      <c r="B8" s="81" t="s">
        <v>78</v>
      </c>
      <c r="C8" s="81"/>
      <c r="D8" s="82" t="s">
        <v>66</v>
      </c>
      <c r="E8" s="83"/>
      <c r="F8" s="82" t="s">
        <v>66</v>
      </c>
      <c r="G8" s="83"/>
      <c r="H8" s="82" t="s">
        <v>66</v>
      </c>
      <c r="I8" s="83"/>
      <c r="J8" s="82" t="s">
        <v>66</v>
      </c>
      <c r="K8" s="83"/>
      <c r="L8" s="82"/>
      <c r="M8" s="83"/>
      <c r="N8" s="82" t="s">
        <v>66</v>
      </c>
      <c r="O8" s="83"/>
    </row>
    <row r="9" spans="2:17" ht="33.75" customHeight="1" x14ac:dyDescent="0.15">
      <c r="B9" s="81" t="s">
        <v>79</v>
      </c>
      <c r="C9" s="81"/>
      <c r="D9" s="33"/>
      <c r="E9" s="34" t="s">
        <v>63</v>
      </c>
      <c r="F9" s="33"/>
      <c r="G9" s="34" t="s">
        <v>63</v>
      </c>
      <c r="H9" s="33"/>
      <c r="I9" s="34" t="s">
        <v>63</v>
      </c>
      <c r="J9" s="33"/>
      <c r="K9" s="34" t="s">
        <v>63</v>
      </c>
      <c r="L9" s="33"/>
      <c r="M9" s="34"/>
      <c r="N9" s="33"/>
      <c r="O9" s="34" t="s">
        <v>63</v>
      </c>
    </row>
    <row r="10" spans="2:17" ht="33.75" customHeight="1" x14ac:dyDescent="0.15">
      <c r="B10" s="81" t="s">
        <v>6</v>
      </c>
      <c r="C10" s="81"/>
      <c r="D10" s="33"/>
      <c r="E10" s="34" t="s">
        <v>64</v>
      </c>
      <c r="F10" s="33"/>
      <c r="G10" s="34" t="s">
        <v>64</v>
      </c>
      <c r="H10" s="33"/>
      <c r="I10" s="34" t="s">
        <v>64</v>
      </c>
      <c r="J10" s="33"/>
      <c r="K10" s="34" t="s">
        <v>64</v>
      </c>
      <c r="L10" s="33"/>
      <c r="M10" s="34"/>
      <c r="N10" s="33"/>
      <c r="O10" s="34" t="s">
        <v>64</v>
      </c>
    </row>
    <row r="11" spans="2:17" ht="33.75" customHeight="1" x14ac:dyDescent="0.15">
      <c r="B11" s="81" t="s">
        <v>80</v>
      </c>
      <c r="C11" s="1" t="s">
        <v>2</v>
      </c>
      <c r="D11" s="74"/>
      <c r="E11" s="76"/>
      <c r="F11" s="74"/>
      <c r="G11" s="76"/>
      <c r="H11" s="74"/>
      <c r="I11" s="76"/>
      <c r="J11" s="74"/>
      <c r="K11" s="76"/>
      <c r="L11" s="74"/>
      <c r="M11" s="76"/>
      <c r="N11" s="74"/>
      <c r="O11" s="76"/>
    </row>
    <row r="12" spans="2:17" ht="33.75" customHeight="1" x14ac:dyDescent="0.15">
      <c r="B12" s="81"/>
      <c r="C12" s="1" t="s">
        <v>3</v>
      </c>
      <c r="D12" s="74"/>
      <c r="E12" s="76"/>
      <c r="F12" s="74"/>
      <c r="G12" s="76"/>
      <c r="H12" s="74"/>
      <c r="I12" s="76"/>
      <c r="J12" s="74"/>
      <c r="K12" s="76"/>
      <c r="L12" s="74"/>
      <c r="M12" s="76"/>
      <c r="N12" s="74"/>
      <c r="O12" s="76"/>
    </row>
    <row r="13" spans="2:17" ht="33.75" customHeight="1" x14ac:dyDescent="0.15">
      <c r="B13" s="81" t="s">
        <v>9</v>
      </c>
      <c r="C13" s="1" t="s">
        <v>0</v>
      </c>
      <c r="D13" s="82" t="s">
        <v>66</v>
      </c>
      <c r="E13" s="83"/>
      <c r="F13" s="82" t="s">
        <v>66</v>
      </c>
      <c r="G13" s="83"/>
      <c r="H13" s="82" t="s">
        <v>66</v>
      </c>
      <c r="I13" s="83"/>
      <c r="J13" s="82" t="s">
        <v>66</v>
      </c>
      <c r="K13" s="83"/>
      <c r="L13" s="82"/>
      <c r="M13" s="83"/>
      <c r="N13" s="82" t="s">
        <v>66</v>
      </c>
      <c r="O13" s="83"/>
    </row>
    <row r="14" spans="2:17" ht="33.75" customHeight="1" x14ac:dyDescent="0.15">
      <c r="B14" s="81"/>
      <c r="C14" s="1" t="s">
        <v>1</v>
      </c>
      <c r="D14" s="82" t="s">
        <v>66</v>
      </c>
      <c r="E14" s="83"/>
      <c r="F14" s="82" t="s">
        <v>66</v>
      </c>
      <c r="G14" s="83"/>
      <c r="H14" s="82" t="s">
        <v>66</v>
      </c>
      <c r="I14" s="83"/>
      <c r="J14" s="82" t="s">
        <v>66</v>
      </c>
      <c r="K14" s="83"/>
      <c r="L14" s="82"/>
      <c r="M14" s="83"/>
      <c r="N14" s="82" t="s">
        <v>66</v>
      </c>
      <c r="O14" s="83"/>
    </row>
    <row r="15" spans="2:17" ht="33.75" customHeight="1" x14ac:dyDescent="0.15">
      <c r="B15" s="81" t="s">
        <v>81</v>
      </c>
      <c r="C15" s="81"/>
      <c r="D15" s="55" t="s">
        <v>66</v>
      </c>
      <c r="E15" s="55"/>
      <c r="F15" s="55"/>
      <c r="G15" s="55"/>
      <c r="H15" s="55"/>
      <c r="I15" s="55"/>
      <c r="J15" s="55"/>
      <c r="K15" s="55"/>
      <c r="L15" s="55"/>
      <c r="M15" s="55"/>
      <c r="N15" s="55"/>
      <c r="O15" s="55"/>
      <c r="P15" s="29"/>
    </row>
    <row r="16" spans="2:17" ht="28.5" customHeight="1" x14ac:dyDescent="0.15">
      <c r="B16" s="86" t="s">
        <v>82</v>
      </c>
      <c r="C16" s="87"/>
      <c r="D16" s="87"/>
      <c r="E16" s="87"/>
      <c r="F16" s="87"/>
      <c r="G16" s="87"/>
      <c r="H16" s="87"/>
      <c r="I16" s="87"/>
      <c r="J16" s="87"/>
      <c r="K16" s="87"/>
      <c r="L16" s="87"/>
      <c r="M16" s="87"/>
      <c r="N16" s="87"/>
      <c r="O16" s="88"/>
      <c r="P16" s="89" t="s">
        <v>5</v>
      </c>
      <c r="Q16" s="90"/>
    </row>
    <row r="17" spans="2:17" ht="44.25" customHeight="1" x14ac:dyDescent="0.15">
      <c r="B17" s="91" t="s">
        <v>7</v>
      </c>
      <c r="C17" s="91"/>
      <c r="D17" s="16"/>
      <c r="E17" s="13" t="s">
        <v>30</v>
      </c>
      <c r="F17" s="16"/>
      <c r="G17" s="13" t="s">
        <v>30</v>
      </c>
      <c r="H17" s="16"/>
      <c r="I17" s="13" t="s">
        <v>30</v>
      </c>
      <c r="J17" s="16"/>
      <c r="K17" s="13" t="s">
        <v>30</v>
      </c>
      <c r="L17" s="16"/>
      <c r="M17" s="13"/>
      <c r="N17" s="16"/>
      <c r="O17" s="13" t="s">
        <v>30</v>
      </c>
      <c r="P17" s="28"/>
      <c r="Q17" s="22" t="s">
        <v>30</v>
      </c>
    </row>
    <row r="18" spans="2:17" ht="44.25" customHeight="1" x14ac:dyDescent="0.15">
      <c r="B18" s="92" t="s">
        <v>8</v>
      </c>
      <c r="C18" s="92"/>
      <c r="D18" s="17"/>
      <c r="E18" s="14" t="s">
        <v>30</v>
      </c>
      <c r="F18" s="17"/>
      <c r="G18" s="14" t="s">
        <v>30</v>
      </c>
      <c r="H18" s="17"/>
      <c r="I18" s="14" t="s">
        <v>30</v>
      </c>
      <c r="J18" s="17"/>
      <c r="K18" s="14" t="s">
        <v>30</v>
      </c>
      <c r="L18" s="17"/>
      <c r="M18" s="14"/>
      <c r="N18" s="17"/>
      <c r="O18" s="14" t="s">
        <v>30</v>
      </c>
      <c r="P18" s="20"/>
      <c r="Q18" s="26" t="s">
        <v>30</v>
      </c>
    </row>
    <row r="19" spans="2:17" ht="44.25" customHeight="1" x14ac:dyDescent="0.15">
      <c r="B19" s="92" t="s">
        <v>10</v>
      </c>
      <c r="C19" s="92"/>
      <c r="D19" s="17"/>
      <c r="E19" s="14" t="s">
        <v>30</v>
      </c>
      <c r="F19" s="17"/>
      <c r="G19" s="14" t="s">
        <v>30</v>
      </c>
      <c r="H19" s="17"/>
      <c r="I19" s="14" t="s">
        <v>30</v>
      </c>
      <c r="J19" s="17"/>
      <c r="K19" s="14" t="s">
        <v>30</v>
      </c>
      <c r="L19" s="17"/>
      <c r="M19" s="14"/>
      <c r="N19" s="17"/>
      <c r="O19" s="14" t="s">
        <v>30</v>
      </c>
      <c r="P19" s="20"/>
      <c r="Q19" s="27" t="s">
        <v>30</v>
      </c>
    </row>
    <row r="20" spans="2:17" ht="44.25" customHeight="1" x14ac:dyDescent="0.15">
      <c r="B20" s="92" t="s">
        <v>11</v>
      </c>
      <c r="C20" s="92"/>
      <c r="D20" s="17"/>
      <c r="E20" s="14" t="s">
        <v>30</v>
      </c>
      <c r="F20" s="17"/>
      <c r="G20" s="14" t="s">
        <v>30</v>
      </c>
      <c r="H20" s="17"/>
      <c r="I20" s="14" t="s">
        <v>30</v>
      </c>
      <c r="J20" s="17"/>
      <c r="K20" s="14" t="s">
        <v>30</v>
      </c>
      <c r="L20" s="17"/>
      <c r="M20" s="14"/>
      <c r="N20" s="17"/>
      <c r="O20" s="14" t="s">
        <v>30</v>
      </c>
      <c r="P20" s="20"/>
      <c r="Q20" s="25" t="s">
        <v>30</v>
      </c>
    </row>
    <row r="21" spans="2:17" ht="44.25" customHeight="1" x14ac:dyDescent="0.15">
      <c r="B21" s="84" t="s">
        <v>12</v>
      </c>
      <c r="C21" s="84"/>
      <c r="D21" s="18"/>
      <c r="E21" s="14" t="s">
        <v>30</v>
      </c>
      <c r="F21" s="18"/>
      <c r="G21" s="14" t="s">
        <v>30</v>
      </c>
      <c r="H21" s="18"/>
      <c r="I21" s="14" t="s">
        <v>30</v>
      </c>
      <c r="J21" s="18"/>
      <c r="K21" s="14" t="s">
        <v>30</v>
      </c>
      <c r="L21" s="18"/>
      <c r="M21" s="14"/>
      <c r="N21" s="18"/>
      <c r="O21" s="14" t="s">
        <v>30</v>
      </c>
      <c r="P21" s="21"/>
      <c r="Q21" s="22" t="s">
        <v>30</v>
      </c>
    </row>
    <row r="22" spans="2:17" ht="28.5" customHeight="1" x14ac:dyDescent="0.15">
      <c r="B22" s="81" t="s">
        <v>83</v>
      </c>
      <c r="C22" s="81"/>
      <c r="D22" s="19"/>
      <c r="E22" s="15" t="s">
        <v>30</v>
      </c>
      <c r="F22" s="19"/>
      <c r="G22" s="15" t="s">
        <v>30</v>
      </c>
      <c r="H22" s="19"/>
      <c r="I22" s="15" t="s">
        <v>30</v>
      </c>
      <c r="J22" s="19"/>
      <c r="K22" s="15" t="s">
        <v>30</v>
      </c>
      <c r="L22" s="19"/>
      <c r="M22" s="15"/>
      <c r="N22" s="19"/>
      <c r="O22" s="15" t="s">
        <v>30</v>
      </c>
      <c r="P22" s="19"/>
      <c r="Q22" s="24" t="s">
        <v>30</v>
      </c>
    </row>
    <row r="23" spans="2:17" ht="52.5" customHeight="1" x14ac:dyDescent="0.15">
      <c r="B23" s="85" t="s">
        <v>84</v>
      </c>
      <c r="C23" s="81"/>
      <c r="D23" s="19"/>
      <c r="E23" s="15" t="s">
        <v>30</v>
      </c>
      <c r="F23" s="19"/>
      <c r="G23" s="15" t="s">
        <v>30</v>
      </c>
      <c r="H23" s="19"/>
      <c r="I23" s="15" t="s">
        <v>30</v>
      </c>
      <c r="J23" s="19"/>
      <c r="K23" s="15" t="s">
        <v>30</v>
      </c>
      <c r="L23" s="19"/>
      <c r="M23" s="15"/>
      <c r="N23" s="19"/>
      <c r="O23" s="15" t="s">
        <v>30</v>
      </c>
      <c r="P23" s="19"/>
      <c r="Q23" s="24" t="s">
        <v>30</v>
      </c>
    </row>
    <row r="24" spans="2:17" x14ac:dyDescent="0.15">
      <c r="Q24" s="23"/>
    </row>
    <row r="25" spans="2:17" x14ac:dyDescent="0.15">
      <c r="B25" t="s">
        <v>85</v>
      </c>
    </row>
  </sheetData>
  <mergeCells count="54">
    <mergeCell ref="B21:C21"/>
    <mergeCell ref="B22:C22"/>
    <mergeCell ref="B23:C23"/>
    <mergeCell ref="B16:O16"/>
    <mergeCell ref="P16:Q16"/>
    <mergeCell ref="B17:C17"/>
    <mergeCell ref="B19:C19"/>
    <mergeCell ref="B20:C20"/>
    <mergeCell ref="B18:C18"/>
    <mergeCell ref="J13:K13"/>
    <mergeCell ref="N13:O13"/>
    <mergeCell ref="D14:E14"/>
    <mergeCell ref="F14:G14"/>
    <mergeCell ref="H14:I14"/>
    <mergeCell ref="J14:K14"/>
    <mergeCell ref="L14:M14"/>
    <mergeCell ref="N14:O14"/>
    <mergeCell ref="L13:M13"/>
    <mergeCell ref="B15:C15"/>
    <mergeCell ref="D15:O15"/>
    <mergeCell ref="J11:K11"/>
    <mergeCell ref="L11:M11"/>
    <mergeCell ref="N11:O11"/>
    <mergeCell ref="D12:E12"/>
    <mergeCell ref="F12:G12"/>
    <mergeCell ref="H12:I12"/>
    <mergeCell ref="J12:K12"/>
    <mergeCell ref="L12:M12"/>
    <mergeCell ref="N12:O12"/>
    <mergeCell ref="H11:I11"/>
    <mergeCell ref="B13:B14"/>
    <mergeCell ref="D13:E13"/>
    <mergeCell ref="F13:G13"/>
    <mergeCell ref="H13:I13"/>
    <mergeCell ref="B9:C9"/>
    <mergeCell ref="B10:C10"/>
    <mergeCell ref="B11:B12"/>
    <mergeCell ref="D11:E11"/>
    <mergeCell ref="F11:G11"/>
    <mergeCell ref="L7:M7"/>
    <mergeCell ref="N7:O7"/>
    <mergeCell ref="B8:C8"/>
    <mergeCell ref="D8:E8"/>
    <mergeCell ref="F8:G8"/>
    <mergeCell ref="H8:I8"/>
    <mergeCell ref="J8:K8"/>
    <mergeCell ref="L8:M8"/>
    <mergeCell ref="N8:O8"/>
    <mergeCell ref="J7:K7"/>
    <mergeCell ref="B4:F4"/>
    <mergeCell ref="B7:C7"/>
    <mergeCell ref="D7:E7"/>
    <mergeCell ref="F7:G7"/>
    <mergeCell ref="H7:I7"/>
  </mergeCells>
  <phoneticPr fontId="1"/>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topLeftCell="A22" zoomScale="66" zoomScaleNormal="70" zoomScaleSheetLayoutView="66" workbookViewId="0">
      <selection activeCell="B2" sqref="B2"/>
    </sheetView>
  </sheetViews>
  <sheetFormatPr defaultRowHeight="13.5" x14ac:dyDescent="0.15"/>
  <cols>
    <col min="1" max="1" width="3" customWidth="1"/>
    <col min="14" max="14" width="4" customWidth="1"/>
  </cols>
  <sheetData>
    <row r="1" spans="2:13" x14ac:dyDescent="0.15">
      <c r="B1" t="s">
        <v>99</v>
      </c>
    </row>
    <row r="3" spans="2:13" ht="17.25" x14ac:dyDescent="0.15">
      <c r="B3" s="50" t="s">
        <v>68</v>
      </c>
      <c r="C3" s="51"/>
      <c r="D3" s="51"/>
      <c r="E3" s="51"/>
      <c r="F3" s="51"/>
      <c r="G3" s="51"/>
      <c r="H3" s="51"/>
      <c r="I3" s="51"/>
      <c r="J3" s="51"/>
      <c r="K3" s="51"/>
      <c r="L3" s="51"/>
      <c r="M3" s="51"/>
    </row>
    <row r="4" spans="2:13" ht="19.5" customHeight="1" x14ac:dyDescent="0.15">
      <c r="B4" s="37"/>
      <c r="C4" s="38"/>
      <c r="D4" s="38"/>
      <c r="E4" s="38"/>
      <c r="F4" s="38"/>
      <c r="G4" s="38"/>
      <c r="H4" s="38"/>
      <c r="I4" s="38"/>
      <c r="J4" s="38"/>
      <c r="K4" s="38"/>
      <c r="L4" s="38"/>
      <c r="M4" s="38"/>
    </row>
    <row r="5" spans="2:13" ht="19.5" customHeight="1" x14ac:dyDescent="0.15">
      <c r="I5" s="40"/>
      <c r="J5" s="52"/>
      <c r="K5" s="52"/>
      <c r="L5" s="52"/>
      <c r="M5" s="52"/>
    </row>
    <row r="6" spans="2:13" ht="28.5" customHeight="1" x14ac:dyDescent="0.15">
      <c r="B6" s="53" t="s">
        <v>18</v>
      </c>
      <c r="C6" s="53"/>
      <c r="D6" s="53"/>
      <c r="E6" s="53"/>
    </row>
    <row r="7" spans="2:13" ht="28.5" customHeight="1" x14ac:dyDescent="0.15">
      <c r="B7" s="54" t="s">
        <v>19</v>
      </c>
      <c r="C7" s="55" t="s">
        <v>94</v>
      </c>
      <c r="D7" s="55"/>
      <c r="E7" s="55"/>
      <c r="F7" s="55"/>
      <c r="G7" s="55"/>
      <c r="H7" s="56" t="s">
        <v>20</v>
      </c>
      <c r="I7" s="58">
        <v>43556</v>
      </c>
      <c r="J7" s="59"/>
      <c r="K7" s="59" t="s">
        <v>21</v>
      </c>
      <c r="L7" s="62">
        <v>43903</v>
      </c>
      <c r="M7" s="63"/>
    </row>
    <row r="8" spans="2:13" ht="28.5" customHeight="1" x14ac:dyDescent="0.15">
      <c r="B8" s="55"/>
      <c r="C8" s="55"/>
      <c r="D8" s="55"/>
      <c r="E8" s="55"/>
      <c r="F8" s="55"/>
      <c r="G8" s="55"/>
      <c r="H8" s="57"/>
      <c r="I8" s="60"/>
      <c r="J8" s="61"/>
      <c r="K8" s="61"/>
      <c r="L8" s="61"/>
      <c r="M8" s="64"/>
    </row>
    <row r="9" spans="2:13" ht="18.75" customHeight="1" x14ac:dyDescent="0.15">
      <c r="B9" s="36"/>
      <c r="C9" s="36"/>
      <c r="D9" s="36"/>
      <c r="E9" s="36"/>
      <c r="F9" s="36"/>
      <c r="G9" s="36"/>
      <c r="H9" s="43"/>
      <c r="I9" t="s">
        <v>87</v>
      </c>
      <c r="J9" s="36"/>
      <c r="K9" s="36"/>
      <c r="L9" s="36"/>
      <c r="M9" s="36"/>
    </row>
    <row r="10" spans="2:13" ht="18.75" customHeight="1" x14ac:dyDescent="0.15"/>
    <row r="11" spans="2:13" ht="28.5" customHeight="1" x14ac:dyDescent="0.15">
      <c r="B11" s="77" t="s">
        <v>22</v>
      </c>
      <c r="C11" s="77"/>
      <c r="D11" s="77"/>
      <c r="E11" s="77"/>
    </row>
    <row r="12" spans="2:13" ht="47.25" customHeight="1" x14ac:dyDescent="0.15">
      <c r="B12" s="35" t="s">
        <v>23</v>
      </c>
      <c r="C12" s="74">
        <v>6</v>
      </c>
      <c r="D12" s="76"/>
      <c r="E12" s="35" t="s">
        <v>17</v>
      </c>
      <c r="F12" s="35" t="s">
        <v>24</v>
      </c>
      <c r="G12" s="78" t="s">
        <v>95</v>
      </c>
      <c r="H12" s="79"/>
      <c r="I12" s="79"/>
      <c r="J12" s="79"/>
      <c r="K12" s="79"/>
      <c r="L12" s="79"/>
      <c r="M12" s="80"/>
    </row>
    <row r="13" spans="2:13" ht="18.75" customHeight="1" x14ac:dyDescent="0.15">
      <c r="B13" s="36"/>
      <c r="C13" s="36"/>
      <c r="D13" s="36"/>
      <c r="E13" s="36"/>
      <c r="F13" s="36"/>
      <c r="G13" s="39"/>
      <c r="H13" s="39"/>
      <c r="I13" s="39"/>
      <c r="J13" s="39"/>
      <c r="K13" s="39"/>
      <c r="L13" s="39"/>
      <c r="M13" s="39"/>
    </row>
    <row r="14" spans="2:13" ht="18.75" customHeight="1" x14ac:dyDescent="0.15"/>
    <row r="15" spans="2:13" ht="29.25" customHeight="1" x14ac:dyDescent="0.15">
      <c r="B15" t="s">
        <v>69</v>
      </c>
    </row>
    <row r="16" spans="2:13" ht="28.5" customHeight="1" x14ac:dyDescent="0.15">
      <c r="B16" s="55" t="s">
        <v>70</v>
      </c>
      <c r="C16" s="55"/>
      <c r="D16" s="55"/>
      <c r="E16" s="55"/>
      <c r="F16" s="55" t="s">
        <v>32</v>
      </c>
      <c r="G16" s="55"/>
      <c r="H16" s="55" t="s">
        <v>25</v>
      </c>
      <c r="I16" s="55"/>
      <c r="J16" s="55"/>
      <c r="K16" s="55" t="s">
        <v>26</v>
      </c>
      <c r="L16" s="55"/>
      <c r="M16" s="55"/>
    </row>
    <row r="17" spans="1:13" ht="33.75" customHeight="1" x14ac:dyDescent="0.15">
      <c r="A17" s="3"/>
      <c r="B17" t="s">
        <v>33</v>
      </c>
      <c r="E17" s="6"/>
      <c r="F17">
        <v>6</v>
      </c>
      <c r="G17" s="8" t="s">
        <v>27</v>
      </c>
      <c r="H17" t="s">
        <v>34</v>
      </c>
      <c r="J17" s="6"/>
      <c r="K17" t="s">
        <v>35</v>
      </c>
      <c r="M17" s="6"/>
    </row>
    <row r="18" spans="1:13" ht="33.75" customHeight="1" x14ac:dyDescent="0.15">
      <c r="A18" s="3"/>
      <c r="B18" t="s">
        <v>36</v>
      </c>
      <c r="E18" s="3"/>
      <c r="F18">
        <v>1</v>
      </c>
      <c r="G18" s="9" t="s">
        <v>27</v>
      </c>
      <c r="H18" t="s">
        <v>38</v>
      </c>
      <c r="J18" s="3"/>
      <c r="K18" t="s">
        <v>37</v>
      </c>
      <c r="M18" s="3"/>
    </row>
    <row r="19" spans="1:13" ht="33.75" customHeight="1" x14ac:dyDescent="0.15">
      <c r="A19" s="3"/>
      <c r="B19" s="4"/>
      <c r="C19" s="5"/>
      <c r="D19" s="5"/>
      <c r="E19" s="7"/>
      <c r="F19" s="5"/>
      <c r="G19" s="10"/>
      <c r="H19" s="5"/>
      <c r="I19" s="5"/>
      <c r="J19" s="7"/>
      <c r="K19" s="5"/>
      <c r="L19" s="5"/>
      <c r="M19" s="7"/>
    </row>
    <row r="20" spans="1:13" ht="18.75" customHeight="1" x14ac:dyDescent="0.15">
      <c r="A20" s="29"/>
      <c r="B20" s="29"/>
      <c r="C20" s="29"/>
      <c r="D20" s="29"/>
      <c r="E20" s="29"/>
      <c r="F20" s="29"/>
      <c r="G20" s="42"/>
      <c r="H20" s="29"/>
      <c r="I20" s="29"/>
      <c r="J20" s="29"/>
      <c r="K20" s="29"/>
      <c r="L20" s="29"/>
      <c r="M20" s="29"/>
    </row>
    <row r="21" spans="1:13" ht="18.75" customHeight="1" x14ac:dyDescent="0.15"/>
    <row r="22" spans="1:13" ht="28.5" customHeight="1" x14ac:dyDescent="0.15">
      <c r="B22" t="s">
        <v>71</v>
      </c>
    </row>
    <row r="23" spans="1:13" ht="21.75" customHeight="1" x14ac:dyDescent="0.15">
      <c r="B23" s="74" t="s">
        <v>29</v>
      </c>
      <c r="C23" s="75"/>
      <c r="D23" s="75"/>
      <c r="E23" s="76"/>
      <c r="F23" s="74" t="s">
        <v>28</v>
      </c>
      <c r="G23" s="75"/>
      <c r="H23" s="75"/>
      <c r="I23" s="75"/>
      <c r="J23" s="75"/>
      <c r="K23" s="75"/>
      <c r="L23" s="75"/>
      <c r="M23" s="76"/>
    </row>
    <row r="24" spans="1:13" ht="36" customHeight="1" x14ac:dyDescent="0.15">
      <c r="A24" s="3"/>
      <c r="E24" s="6"/>
      <c r="F24" t="s">
        <v>56</v>
      </c>
      <c r="L24" s="11">
        <f>3100*6</f>
        <v>18600</v>
      </c>
      <c r="M24" s="6" t="s">
        <v>30</v>
      </c>
    </row>
    <row r="25" spans="1:13" ht="36" customHeight="1" x14ac:dyDescent="0.15">
      <c r="A25" s="3"/>
      <c r="B25" t="s">
        <v>4</v>
      </c>
      <c r="D25" s="11">
        <v>531300</v>
      </c>
      <c r="E25" s="9" t="s">
        <v>30</v>
      </c>
      <c r="F25" s="93" t="s">
        <v>58</v>
      </c>
      <c r="G25" s="94"/>
      <c r="H25" s="94"/>
      <c r="I25" s="94"/>
      <c r="J25" s="94"/>
      <c r="L25" s="11">
        <f>18200*3+9200*3</f>
        <v>82200</v>
      </c>
      <c r="M25" s="3" t="s">
        <v>30</v>
      </c>
    </row>
    <row r="26" spans="1:13" ht="36" customHeight="1" x14ac:dyDescent="0.15">
      <c r="A26" s="3"/>
      <c r="E26" s="9"/>
      <c r="F26" t="s">
        <v>57</v>
      </c>
      <c r="L26" s="11">
        <f>20000*3</f>
        <v>60000</v>
      </c>
      <c r="M26" s="3" t="s">
        <v>30</v>
      </c>
    </row>
    <row r="27" spans="1:13" ht="36" customHeight="1" x14ac:dyDescent="0.15">
      <c r="A27" s="3"/>
      <c r="E27" s="9"/>
      <c r="F27" t="s">
        <v>59</v>
      </c>
      <c r="L27" s="11">
        <f>6800*3</f>
        <v>20400</v>
      </c>
      <c r="M27" s="3" t="s">
        <v>30</v>
      </c>
    </row>
    <row r="28" spans="1:13" ht="36" customHeight="1" x14ac:dyDescent="0.15">
      <c r="A28" s="3"/>
      <c r="E28" s="9"/>
      <c r="F28" s="93" t="s">
        <v>60</v>
      </c>
      <c r="G28" s="94"/>
      <c r="H28" s="94"/>
      <c r="I28" s="94"/>
      <c r="J28" s="94"/>
      <c r="L28" s="11">
        <f>1500*3+1200*3</f>
        <v>8100</v>
      </c>
      <c r="M28" s="3" t="s">
        <v>30</v>
      </c>
    </row>
    <row r="29" spans="1:13" ht="36" customHeight="1" x14ac:dyDescent="0.15">
      <c r="A29" s="3"/>
      <c r="E29" s="9"/>
      <c r="F29" s="93" t="s">
        <v>61</v>
      </c>
      <c r="G29" s="94"/>
      <c r="H29" s="94"/>
      <c r="I29" s="94"/>
      <c r="J29" s="94"/>
      <c r="L29" s="11"/>
      <c r="M29" s="3"/>
    </row>
    <row r="30" spans="1:13" ht="36" customHeight="1" x14ac:dyDescent="0.15">
      <c r="A30" s="3"/>
      <c r="E30" s="9"/>
      <c r="F30" s="93" t="s">
        <v>62</v>
      </c>
      <c r="G30" s="94"/>
      <c r="H30" s="94"/>
      <c r="I30" s="94"/>
      <c r="J30" s="94"/>
      <c r="L30" s="11">
        <f>60000*3+54000*3</f>
        <v>342000</v>
      </c>
      <c r="M30" s="3" t="s">
        <v>30</v>
      </c>
    </row>
    <row r="31" spans="1:13" ht="36" customHeight="1" x14ac:dyDescent="0.15">
      <c r="A31" s="29"/>
      <c r="B31" s="30" t="s">
        <v>31</v>
      </c>
      <c r="D31">
        <v>0</v>
      </c>
      <c r="E31" s="9" t="s">
        <v>30</v>
      </c>
      <c r="F31" s="95" t="s">
        <v>88</v>
      </c>
      <c r="G31" s="96"/>
      <c r="H31" s="96"/>
      <c r="I31" s="96"/>
      <c r="J31" s="96"/>
      <c r="K31" s="96"/>
      <c r="L31" s="96"/>
      <c r="M31" s="97"/>
    </row>
    <row r="32" spans="1:13" ht="36" customHeight="1" x14ac:dyDescent="0.15">
      <c r="B32" s="4" t="s">
        <v>5</v>
      </c>
      <c r="C32" s="5"/>
      <c r="D32" s="12">
        <v>531300</v>
      </c>
      <c r="E32" s="10" t="s">
        <v>30</v>
      </c>
      <c r="F32" s="5"/>
      <c r="G32" s="5"/>
      <c r="H32" s="5"/>
      <c r="I32" s="5"/>
      <c r="J32" s="5"/>
      <c r="K32" s="5"/>
      <c r="L32" s="5"/>
      <c r="M32" s="7"/>
    </row>
    <row r="33" spans="2:13" ht="18.75" customHeight="1" x14ac:dyDescent="0.15">
      <c r="B33" s="29"/>
      <c r="C33" s="29"/>
      <c r="D33" s="41"/>
      <c r="E33" s="42"/>
      <c r="F33" s="29"/>
      <c r="G33" s="29"/>
      <c r="H33" s="29"/>
      <c r="I33" s="29"/>
      <c r="J33" s="29"/>
      <c r="K33" s="29"/>
      <c r="L33" s="29"/>
      <c r="M33" s="29"/>
    </row>
    <row r="34" spans="2:13" ht="18.75" customHeight="1" x14ac:dyDescent="0.15">
      <c r="B34" s="29"/>
      <c r="C34" s="29"/>
      <c r="D34" s="41"/>
      <c r="E34" s="42"/>
      <c r="F34" s="29"/>
      <c r="G34" s="29"/>
      <c r="H34" s="29"/>
      <c r="I34" s="29"/>
      <c r="J34" s="29"/>
      <c r="K34" s="29"/>
      <c r="L34" s="29"/>
      <c r="M34" s="29"/>
    </row>
    <row r="35" spans="2:13" ht="28.5" customHeight="1" x14ac:dyDescent="0.15">
      <c r="B35" t="s">
        <v>72</v>
      </c>
      <c r="F35" t="s">
        <v>73</v>
      </c>
    </row>
    <row r="36" spans="2:13" ht="18.75" customHeight="1" x14ac:dyDescent="0.15">
      <c r="B36" s="65" t="s">
        <v>39</v>
      </c>
      <c r="C36" s="66"/>
      <c r="D36" s="66"/>
      <c r="E36" s="66"/>
      <c r="F36" s="66"/>
      <c r="G36" s="66"/>
      <c r="H36" s="66"/>
      <c r="I36" s="66"/>
      <c r="J36" s="66"/>
      <c r="K36" s="66"/>
      <c r="L36" s="66"/>
      <c r="M36" s="67"/>
    </row>
    <row r="37" spans="2:13" ht="18.75" customHeight="1" x14ac:dyDescent="0.15">
      <c r="B37" s="68"/>
      <c r="C37" s="69"/>
      <c r="D37" s="69"/>
      <c r="E37" s="69"/>
      <c r="F37" s="69"/>
      <c r="G37" s="69"/>
      <c r="H37" s="69"/>
      <c r="I37" s="69"/>
      <c r="J37" s="69"/>
      <c r="K37" s="69"/>
      <c r="L37" s="69"/>
      <c r="M37" s="70"/>
    </row>
    <row r="38" spans="2:13" ht="18.75" customHeight="1" x14ac:dyDescent="0.15">
      <c r="B38" s="68"/>
      <c r="C38" s="69"/>
      <c r="D38" s="69"/>
      <c r="E38" s="69"/>
      <c r="F38" s="69"/>
      <c r="G38" s="69"/>
      <c r="H38" s="69"/>
      <c r="I38" s="69"/>
      <c r="J38" s="69"/>
      <c r="K38" s="69"/>
      <c r="L38" s="69"/>
      <c r="M38" s="70"/>
    </row>
    <row r="39" spans="2:13" ht="18.75" customHeight="1" x14ac:dyDescent="0.15">
      <c r="B39" s="68"/>
      <c r="C39" s="69"/>
      <c r="D39" s="69"/>
      <c r="E39" s="69"/>
      <c r="F39" s="69"/>
      <c r="G39" s="69"/>
      <c r="H39" s="69"/>
      <c r="I39" s="69"/>
      <c r="J39" s="69"/>
      <c r="K39" s="69"/>
      <c r="L39" s="69"/>
      <c r="M39" s="70"/>
    </row>
    <row r="40" spans="2:13" ht="18.75" customHeight="1" x14ac:dyDescent="0.15">
      <c r="B40" s="68"/>
      <c r="C40" s="69"/>
      <c r="D40" s="69"/>
      <c r="E40" s="69"/>
      <c r="F40" s="69"/>
      <c r="G40" s="69"/>
      <c r="H40" s="69"/>
      <c r="I40" s="69"/>
      <c r="J40" s="69"/>
      <c r="K40" s="69"/>
      <c r="L40" s="69"/>
      <c r="M40" s="70"/>
    </row>
    <row r="41" spans="2:13" ht="18.75" customHeight="1" x14ac:dyDescent="0.15">
      <c r="B41" s="68"/>
      <c r="C41" s="69"/>
      <c r="D41" s="69"/>
      <c r="E41" s="69"/>
      <c r="F41" s="69"/>
      <c r="G41" s="69"/>
      <c r="H41" s="69"/>
      <c r="I41" s="69"/>
      <c r="J41" s="69"/>
      <c r="K41" s="69"/>
      <c r="L41" s="69"/>
      <c r="M41" s="70"/>
    </row>
    <row r="42" spans="2:13" ht="18.75" customHeight="1" x14ac:dyDescent="0.15">
      <c r="B42" s="68"/>
      <c r="C42" s="69"/>
      <c r="D42" s="69"/>
      <c r="E42" s="69"/>
      <c r="F42" s="69"/>
      <c r="G42" s="69"/>
      <c r="H42" s="69"/>
      <c r="I42" s="69"/>
      <c r="J42" s="69"/>
      <c r="K42" s="69"/>
      <c r="L42" s="69"/>
      <c r="M42" s="70"/>
    </row>
    <row r="43" spans="2:13" ht="18.75" customHeight="1" x14ac:dyDescent="0.15">
      <c r="B43" s="71"/>
      <c r="C43" s="72"/>
      <c r="D43" s="72"/>
      <c r="E43" s="72"/>
      <c r="F43" s="72"/>
      <c r="G43" s="72"/>
      <c r="H43" s="72"/>
      <c r="I43" s="72"/>
      <c r="J43" s="72"/>
      <c r="K43" s="72"/>
      <c r="L43" s="72"/>
      <c r="M43" s="73"/>
    </row>
  </sheetData>
  <mergeCells count="24">
    <mergeCell ref="B23:E23"/>
    <mergeCell ref="F23:M23"/>
    <mergeCell ref="B36:M43"/>
    <mergeCell ref="F25:J25"/>
    <mergeCell ref="F28:J28"/>
    <mergeCell ref="F29:J29"/>
    <mergeCell ref="F30:J30"/>
    <mergeCell ref="F31:M31"/>
    <mergeCell ref="B11:E11"/>
    <mergeCell ref="C12:D12"/>
    <mergeCell ref="G12:M12"/>
    <mergeCell ref="B16:E16"/>
    <mergeCell ref="F16:G16"/>
    <mergeCell ref="H16:J16"/>
    <mergeCell ref="K16:M16"/>
    <mergeCell ref="B3:M3"/>
    <mergeCell ref="J5:M5"/>
    <mergeCell ref="B6:E6"/>
    <mergeCell ref="B7:B8"/>
    <mergeCell ref="C7:G8"/>
    <mergeCell ref="H7:H8"/>
    <mergeCell ref="I7:J8"/>
    <mergeCell ref="K7:K8"/>
    <mergeCell ref="L7:M8"/>
  </mergeCells>
  <phoneticPr fontId="1"/>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5"/>
  <sheetViews>
    <sheetView topLeftCell="A7" zoomScale="70" zoomScaleNormal="70" workbookViewId="0">
      <selection activeCell="B2" sqref="B2"/>
    </sheetView>
  </sheetViews>
  <sheetFormatPr defaultRowHeight="13.5" x14ac:dyDescent="0.15"/>
  <cols>
    <col min="1" max="1" width="3" customWidth="1"/>
    <col min="2" max="2" width="24.75" bestFit="1" customWidth="1"/>
    <col min="4" max="4" width="21.75" customWidth="1"/>
    <col min="5" max="5" width="3.25" customWidth="1"/>
    <col min="6" max="6" width="21.75" customWidth="1"/>
    <col min="7" max="7" width="3.25" customWidth="1"/>
    <col min="8" max="8" width="21.75" customWidth="1"/>
    <col min="9" max="9" width="3.25" customWidth="1"/>
    <col min="10" max="10" width="21.75" customWidth="1"/>
    <col min="11" max="11" width="3.25" customWidth="1"/>
    <col min="12" max="12" width="21.75" customWidth="1"/>
    <col min="13" max="13" width="3.25" customWidth="1"/>
    <col min="14" max="14" width="21.75" customWidth="1"/>
    <col min="15" max="15" width="3.25" customWidth="1"/>
    <col min="16" max="16" width="21.75" customWidth="1"/>
    <col min="17" max="17" width="3" customWidth="1"/>
  </cols>
  <sheetData>
    <row r="1" spans="2:17" x14ac:dyDescent="0.15">
      <c r="B1" t="s">
        <v>100</v>
      </c>
      <c r="N1" s="52" t="s">
        <v>86</v>
      </c>
      <c r="O1" s="52"/>
      <c r="P1" s="52"/>
    </row>
    <row r="3" spans="2:17" ht="17.25" x14ac:dyDescent="0.15">
      <c r="B3" s="2"/>
    </row>
    <row r="4" spans="2:17" x14ac:dyDescent="0.15">
      <c r="B4" s="53" t="s">
        <v>75</v>
      </c>
      <c r="C4" s="53"/>
      <c r="D4" s="53"/>
      <c r="E4" s="53"/>
      <c r="F4" s="53"/>
      <c r="G4" s="32"/>
      <c r="I4" s="32"/>
      <c r="K4" s="32"/>
      <c r="M4" s="32"/>
      <c r="O4" s="32"/>
    </row>
    <row r="5" spans="2:17" ht="12.75" customHeight="1" x14ac:dyDescent="0.15">
      <c r="B5" s="31"/>
    </row>
    <row r="6" spans="2:17" x14ac:dyDescent="0.15">
      <c r="B6" s="31"/>
      <c r="D6" s="31" t="s">
        <v>13</v>
      </c>
      <c r="E6" s="31"/>
      <c r="F6" s="31" t="s">
        <v>14</v>
      </c>
      <c r="G6" s="31"/>
      <c r="H6" s="31" t="s">
        <v>15</v>
      </c>
      <c r="I6" s="31"/>
      <c r="J6" s="31" t="s">
        <v>45</v>
      </c>
      <c r="K6" s="31"/>
      <c r="L6" s="31" t="s">
        <v>46</v>
      </c>
      <c r="M6" s="31"/>
      <c r="N6" s="31" t="s">
        <v>89</v>
      </c>
      <c r="O6" s="31"/>
    </row>
    <row r="7" spans="2:17" ht="33" customHeight="1" x14ac:dyDescent="0.15">
      <c r="B7" s="81" t="s">
        <v>77</v>
      </c>
      <c r="C7" s="81"/>
      <c r="D7" s="74" t="s">
        <v>90</v>
      </c>
      <c r="E7" s="76"/>
      <c r="F7" s="74" t="s">
        <v>65</v>
      </c>
      <c r="G7" s="76"/>
      <c r="H7" s="74" t="s">
        <v>91</v>
      </c>
      <c r="I7" s="76"/>
      <c r="J7" s="74" t="s">
        <v>40</v>
      </c>
      <c r="K7" s="76"/>
      <c r="L7" s="74" t="s">
        <v>92</v>
      </c>
      <c r="M7" s="76"/>
      <c r="N7" s="74" t="s">
        <v>93</v>
      </c>
      <c r="O7" s="76"/>
    </row>
    <row r="8" spans="2:17" ht="33" customHeight="1" x14ac:dyDescent="0.15">
      <c r="B8" s="81" t="s">
        <v>78</v>
      </c>
      <c r="C8" s="81"/>
      <c r="D8" s="82">
        <v>29079</v>
      </c>
      <c r="E8" s="83"/>
      <c r="F8" s="82">
        <v>29707</v>
      </c>
      <c r="G8" s="83"/>
      <c r="H8" s="82">
        <v>31372</v>
      </c>
      <c r="I8" s="83"/>
      <c r="J8" s="82" t="s">
        <v>43</v>
      </c>
      <c r="K8" s="83"/>
      <c r="L8" s="82">
        <v>33008</v>
      </c>
      <c r="M8" s="83"/>
      <c r="N8" s="82">
        <v>33392</v>
      </c>
      <c r="O8" s="83"/>
    </row>
    <row r="9" spans="2:17" ht="33" customHeight="1" x14ac:dyDescent="0.15">
      <c r="B9" s="81" t="s">
        <v>79</v>
      </c>
      <c r="C9" s="81"/>
      <c r="D9" s="33">
        <v>39</v>
      </c>
      <c r="E9" s="34" t="s">
        <v>63</v>
      </c>
      <c r="F9" s="33" t="s">
        <v>42</v>
      </c>
      <c r="G9" s="34" t="s">
        <v>63</v>
      </c>
      <c r="H9" s="33" t="s">
        <v>41</v>
      </c>
      <c r="I9" s="34" t="s">
        <v>63</v>
      </c>
      <c r="J9" s="33" t="s">
        <v>48</v>
      </c>
      <c r="K9" s="34" t="s">
        <v>63</v>
      </c>
      <c r="L9" s="33" t="s">
        <v>49</v>
      </c>
      <c r="M9" s="34" t="s">
        <v>63</v>
      </c>
      <c r="N9" s="33" t="s">
        <v>50</v>
      </c>
      <c r="O9" s="34" t="s">
        <v>63</v>
      </c>
    </row>
    <row r="10" spans="2:17" ht="33" customHeight="1" x14ac:dyDescent="0.15">
      <c r="B10" s="81" t="s">
        <v>6</v>
      </c>
      <c r="C10" s="81"/>
      <c r="D10" s="33">
        <v>1</v>
      </c>
      <c r="E10" s="34" t="s">
        <v>64</v>
      </c>
      <c r="F10" s="33" t="s">
        <v>44</v>
      </c>
      <c r="G10" s="34" t="s">
        <v>64</v>
      </c>
      <c r="H10" s="33" t="s">
        <v>44</v>
      </c>
      <c r="I10" s="34" t="s">
        <v>64</v>
      </c>
      <c r="J10" s="33" t="s">
        <v>47</v>
      </c>
      <c r="K10" s="34" t="s">
        <v>64</v>
      </c>
      <c r="L10" s="33" t="s">
        <v>47</v>
      </c>
      <c r="M10" s="34" t="s">
        <v>64</v>
      </c>
      <c r="N10" s="33" t="s">
        <v>47</v>
      </c>
      <c r="O10" s="34" t="s">
        <v>64</v>
      </c>
    </row>
    <row r="11" spans="2:17" ht="33" customHeight="1" x14ac:dyDescent="0.15">
      <c r="B11" s="81" t="s">
        <v>80</v>
      </c>
      <c r="C11" s="1" t="s">
        <v>2</v>
      </c>
      <c r="D11" s="74" t="s">
        <v>54</v>
      </c>
      <c r="E11" s="76"/>
      <c r="F11" s="74" t="s">
        <v>54</v>
      </c>
      <c r="G11" s="76"/>
      <c r="H11" s="74" t="s">
        <v>54</v>
      </c>
      <c r="I11" s="76"/>
      <c r="J11" s="74" t="s">
        <v>54</v>
      </c>
      <c r="K11" s="76"/>
      <c r="L11" s="74" t="s">
        <v>54</v>
      </c>
      <c r="M11" s="76"/>
      <c r="N11" s="74" t="s">
        <v>54</v>
      </c>
      <c r="O11" s="76"/>
    </row>
    <row r="12" spans="2:17" ht="33" customHeight="1" x14ac:dyDescent="0.15">
      <c r="B12" s="81"/>
      <c r="C12" s="1" t="s">
        <v>3</v>
      </c>
      <c r="D12" s="74" t="s">
        <v>55</v>
      </c>
      <c r="E12" s="76"/>
      <c r="F12" s="74" t="s">
        <v>55</v>
      </c>
      <c r="G12" s="76"/>
      <c r="H12" s="74" t="s">
        <v>55</v>
      </c>
      <c r="I12" s="76"/>
      <c r="J12" s="74" t="s">
        <v>55</v>
      </c>
      <c r="K12" s="76"/>
      <c r="L12" s="74" t="s">
        <v>55</v>
      </c>
      <c r="M12" s="76"/>
      <c r="N12" s="74" t="s">
        <v>55</v>
      </c>
      <c r="O12" s="76"/>
    </row>
    <row r="13" spans="2:17" ht="33" customHeight="1" x14ac:dyDescent="0.15">
      <c r="B13" s="81" t="s">
        <v>9</v>
      </c>
      <c r="C13" s="1" t="s">
        <v>0</v>
      </c>
      <c r="D13" s="74" t="s">
        <v>51</v>
      </c>
      <c r="E13" s="76"/>
      <c r="F13" s="74" t="s">
        <v>51</v>
      </c>
      <c r="G13" s="76"/>
      <c r="H13" s="74" t="s">
        <v>51</v>
      </c>
      <c r="I13" s="76"/>
      <c r="J13" s="74" t="s">
        <v>51</v>
      </c>
      <c r="K13" s="76"/>
      <c r="L13" s="74" t="s">
        <v>51</v>
      </c>
      <c r="M13" s="76"/>
      <c r="N13" s="74" t="s">
        <v>51</v>
      </c>
      <c r="O13" s="76"/>
    </row>
    <row r="14" spans="2:17" ht="33" customHeight="1" x14ac:dyDescent="0.15">
      <c r="B14" s="81"/>
      <c r="C14" s="1" t="s">
        <v>1</v>
      </c>
      <c r="D14" s="74" t="s">
        <v>52</v>
      </c>
      <c r="E14" s="76"/>
      <c r="F14" s="74" t="s">
        <v>52</v>
      </c>
      <c r="G14" s="76"/>
      <c r="H14" s="74" t="s">
        <v>52</v>
      </c>
      <c r="I14" s="76"/>
      <c r="J14" s="74" t="s">
        <v>52</v>
      </c>
      <c r="K14" s="76"/>
      <c r="L14" s="74" t="s">
        <v>52</v>
      </c>
      <c r="M14" s="76"/>
      <c r="N14" s="74" t="s">
        <v>52</v>
      </c>
      <c r="O14" s="76"/>
    </row>
    <row r="15" spans="2:17" ht="33" customHeight="1" x14ac:dyDescent="0.15">
      <c r="B15" s="81" t="s">
        <v>81</v>
      </c>
      <c r="C15" s="81"/>
      <c r="D15" s="55" t="s">
        <v>53</v>
      </c>
      <c r="E15" s="55"/>
      <c r="F15" s="55"/>
      <c r="G15" s="55"/>
      <c r="H15" s="55"/>
      <c r="I15" s="55"/>
      <c r="J15" s="55"/>
      <c r="K15" s="55"/>
      <c r="L15" s="55"/>
      <c r="M15" s="55"/>
      <c r="N15" s="55"/>
      <c r="O15" s="55"/>
      <c r="P15" s="29"/>
    </row>
    <row r="16" spans="2:17" ht="33" customHeight="1" x14ac:dyDescent="0.15">
      <c r="B16" s="86" t="s">
        <v>82</v>
      </c>
      <c r="C16" s="87"/>
      <c r="D16" s="87"/>
      <c r="E16" s="87"/>
      <c r="F16" s="87"/>
      <c r="G16" s="87"/>
      <c r="H16" s="87"/>
      <c r="I16" s="87"/>
      <c r="J16" s="87"/>
      <c r="K16" s="87"/>
      <c r="L16" s="87"/>
      <c r="M16" s="87"/>
      <c r="N16" s="87"/>
      <c r="O16" s="88"/>
      <c r="P16" s="89" t="s">
        <v>5</v>
      </c>
      <c r="Q16" s="90"/>
    </row>
    <row r="17" spans="2:17" ht="39" customHeight="1" x14ac:dyDescent="0.15">
      <c r="B17" s="91" t="s">
        <v>7</v>
      </c>
      <c r="C17" s="91"/>
      <c r="D17" s="16">
        <f>18200+3100</f>
        <v>21300</v>
      </c>
      <c r="E17" s="13" t="s">
        <v>30</v>
      </c>
      <c r="F17" s="16">
        <f>18200+3100</f>
        <v>21300</v>
      </c>
      <c r="G17" s="13" t="s">
        <v>30</v>
      </c>
      <c r="H17" s="16">
        <f>18200+3100</f>
        <v>21300</v>
      </c>
      <c r="I17" s="13" t="s">
        <v>30</v>
      </c>
      <c r="J17" s="16">
        <f>H17-9000</f>
        <v>12300</v>
      </c>
      <c r="K17" s="13" t="s">
        <v>30</v>
      </c>
      <c r="L17" s="16">
        <f>J17</f>
        <v>12300</v>
      </c>
      <c r="M17" s="13" t="s">
        <v>30</v>
      </c>
      <c r="N17" s="16">
        <f>L17</f>
        <v>12300</v>
      </c>
      <c r="O17" s="13" t="s">
        <v>30</v>
      </c>
      <c r="P17" s="28">
        <f>SUM(D17:N17)</f>
        <v>100800</v>
      </c>
      <c r="Q17" s="22" t="s">
        <v>30</v>
      </c>
    </row>
    <row r="18" spans="2:17" ht="39" customHeight="1" x14ac:dyDescent="0.15">
      <c r="B18" s="92" t="s">
        <v>8</v>
      </c>
      <c r="C18" s="92"/>
      <c r="D18" s="17">
        <v>20000</v>
      </c>
      <c r="E18" s="14" t="s">
        <v>30</v>
      </c>
      <c r="F18" s="17">
        <v>20000</v>
      </c>
      <c r="G18" s="14" t="s">
        <v>30</v>
      </c>
      <c r="H18" s="17">
        <v>20000</v>
      </c>
      <c r="I18" s="14" t="s">
        <v>30</v>
      </c>
      <c r="J18" s="17">
        <v>6800</v>
      </c>
      <c r="K18" s="14" t="s">
        <v>30</v>
      </c>
      <c r="L18" s="17">
        <v>6800</v>
      </c>
      <c r="M18" s="14" t="s">
        <v>30</v>
      </c>
      <c r="N18" s="17">
        <v>6800</v>
      </c>
      <c r="O18" s="14" t="s">
        <v>30</v>
      </c>
      <c r="P18" s="20">
        <f t="shared" ref="P18:P21" si="0">SUM(D18:N18)</f>
        <v>80400</v>
      </c>
      <c r="Q18" s="26" t="s">
        <v>30</v>
      </c>
    </row>
    <row r="19" spans="2:17" ht="39" customHeight="1" x14ac:dyDescent="0.15">
      <c r="B19" s="92" t="s">
        <v>10</v>
      </c>
      <c r="C19" s="92"/>
      <c r="D19" s="17">
        <v>1500</v>
      </c>
      <c r="E19" s="14" t="s">
        <v>30</v>
      </c>
      <c r="F19" s="17">
        <v>1500</v>
      </c>
      <c r="G19" s="14" t="s">
        <v>30</v>
      </c>
      <c r="H19" s="17">
        <v>1500</v>
      </c>
      <c r="I19" s="14" t="s">
        <v>30</v>
      </c>
      <c r="J19" s="17">
        <v>1200</v>
      </c>
      <c r="K19" s="14" t="s">
        <v>30</v>
      </c>
      <c r="L19" s="17">
        <v>1200</v>
      </c>
      <c r="M19" s="14" t="s">
        <v>30</v>
      </c>
      <c r="N19" s="17">
        <v>1200</v>
      </c>
      <c r="O19" s="14" t="s">
        <v>30</v>
      </c>
      <c r="P19" s="20">
        <f t="shared" si="0"/>
        <v>8100</v>
      </c>
      <c r="Q19" s="27" t="s">
        <v>30</v>
      </c>
    </row>
    <row r="20" spans="2:17" ht="39" customHeight="1" x14ac:dyDescent="0.15">
      <c r="B20" s="92" t="s">
        <v>11</v>
      </c>
      <c r="C20" s="92"/>
      <c r="D20" s="17">
        <f>20000*3</f>
        <v>60000</v>
      </c>
      <c r="E20" s="14" t="s">
        <v>30</v>
      </c>
      <c r="F20" s="17">
        <f t="shared" ref="F20:H20" si="1">20000*3</f>
        <v>60000</v>
      </c>
      <c r="G20" s="14" t="s">
        <v>30</v>
      </c>
      <c r="H20" s="17">
        <f t="shared" si="1"/>
        <v>60000</v>
      </c>
      <c r="I20" s="14" t="s">
        <v>30</v>
      </c>
      <c r="J20" s="17">
        <f>18000*3</f>
        <v>54000</v>
      </c>
      <c r="K20" s="14" t="s">
        <v>30</v>
      </c>
      <c r="L20" s="17">
        <f t="shared" ref="L20:N20" si="2">18000*3</f>
        <v>54000</v>
      </c>
      <c r="M20" s="14" t="s">
        <v>30</v>
      </c>
      <c r="N20" s="17">
        <f t="shared" si="2"/>
        <v>54000</v>
      </c>
      <c r="O20" s="14" t="s">
        <v>30</v>
      </c>
      <c r="P20" s="20">
        <f t="shared" si="0"/>
        <v>342000</v>
      </c>
      <c r="Q20" s="25" t="s">
        <v>30</v>
      </c>
    </row>
    <row r="21" spans="2:17" ht="39" customHeight="1" x14ac:dyDescent="0.15">
      <c r="B21" s="84" t="s">
        <v>12</v>
      </c>
      <c r="C21" s="84"/>
      <c r="D21" s="18">
        <v>0</v>
      </c>
      <c r="E21" s="14" t="s">
        <v>30</v>
      </c>
      <c r="F21" s="18">
        <v>0</v>
      </c>
      <c r="G21" s="14" t="s">
        <v>30</v>
      </c>
      <c r="H21" s="18">
        <v>0</v>
      </c>
      <c r="I21" s="14" t="s">
        <v>30</v>
      </c>
      <c r="J21" s="18">
        <v>0</v>
      </c>
      <c r="K21" s="14" t="s">
        <v>30</v>
      </c>
      <c r="L21" s="18">
        <v>0</v>
      </c>
      <c r="M21" s="14" t="s">
        <v>30</v>
      </c>
      <c r="N21" s="18">
        <v>0</v>
      </c>
      <c r="O21" s="14" t="s">
        <v>30</v>
      </c>
      <c r="P21" s="21">
        <f t="shared" si="0"/>
        <v>0</v>
      </c>
      <c r="Q21" s="22" t="s">
        <v>30</v>
      </c>
    </row>
    <row r="22" spans="2:17" ht="33" customHeight="1" x14ac:dyDescent="0.15">
      <c r="B22" s="81" t="s">
        <v>83</v>
      </c>
      <c r="C22" s="81"/>
      <c r="D22" s="19">
        <f>SUM(D17:D21)</f>
        <v>102800</v>
      </c>
      <c r="E22" s="15" t="s">
        <v>30</v>
      </c>
      <c r="F22" s="19">
        <f t="shared" ref="F22:P22" si="3">SUM(F17:F21)</f>
        <v>102800</v>
      </c>
      <c r="G22" s="15" t="s">
        <v>30</v>
      </c>
      <c r="H22" s="19">
        <f t="shared" si="3"/>
        <v>102800</v>
      </c>
      <c r="I22" s="15" t="s">
        <v>30</v>
      </c>
      <c r="J22" s="19">
        <f t="shared" si="3"/>
        <v>74300</v>
      </c>
      <c r="K22" s="15" t="s">
        <v>30</v>
      </c>
      <c r="L22" s="19">
        <f t="shared" si="3"/>
        <v>74300</v>
      </c>
      <c r="M22" s="15" t="s">
        <v>30</v>
      </c>
      <c r="N22" s="19">
        <f t="shared" si="3"/>
        <v>74300</v>
      </c>
      <c r="O22" s="15" t="s">
        <v>30</v>
      </c>
      <c r="P22" s="19">
        <f t="shared" si="3"/>
        <v>531300</v>
      </c>
      <c r="Q22" s="24" t="s">
        <v>30</v>
      </c>
    </row>
    <row r="23" spans="2:17" ht="52.5" customHeight="1" x14ac:dyDescent="0.15">
      <c r="B23" s="85" t="s">
        <v>84</v>
      </c>
      <c r="C23" s="81"/>
      <c r="D23" s="19">
        <v>50000</v>
      </c>
      <c r="E23" s="15" t="s">
        <v>30</v>
      </c>
      <c r="F23" s="19">
        <v>50000</v>
      </c>
      <c r="G23" s="15" t="s">
        <v>30</v>
      </c>
      <c r="H23" s="19">
        <v>50000</v>
      </c>
      <c r="I23" s="15" t="s">
        <v>30</v>
      </c>
      <c r="J23" s="19">
        <f t="shared" ref="J23:N23" si="4">ROUNDDOWN(J22/2,-3)</f>
        <v>37000</v>
      </c>
      <c r="K23" s="15" t="s">
        <v>30</v>
      </c>
      <c r="L23" s="19">
        <f t="shared" si="4"/>
        <v>37000</v>
      </c>
      <c r="M23" s="15" t="s">
        <v>30</v>
      </c>
      <c r="N23" s="19">
        <f t="shared" si="4"/>
        <v>37000</v>
      </c>
      <c r="O23" s="15" t="s">
        <v>30</v>
      </c>
      <c r="P23" s="19">
        <f>SUM(D23:N23)</f>
        <v>261000</v>
      </c>
      <c r="Q23" s="24" t="s">
        <v>30</v>
      </c>
    </row>
    <row r="24" spans="2:17" x14ac:dyDescent="0.15">
      <c r="Q24" s="23"/>
    </row>
    <row r="25" spans="2:17" x14ac:dyDescent="0.15">
      <c r="B25" t="s">
        <v>85</v>
      </c>
    </row>
  </sheetData>
  <mergeCells count="55">
    <mergeCell ref="B21:C21"/>
    <mergeCell ref="B22:C22"/>
    <mergeCell ref="B23:C23"/>
    <mergeCell ref="B16:O16"/>
    <mergeCell ref="P16:Q16"/>
    <mergeCell ref="B17:C17"/>
    <mergeCell ref="B19:C19"/>
    <mergeCell ref="B20:C20"/>
    <mergeCell ref="B18:C18"/>
    <mergeCell ref="H14:I14"/>
    <mergeCell ref="J14:K14"/>
    <mergeCell ref="L14:M14"/>
    <mergeCell ref="N14:O14"/>
    <mergeCell ref="L13:M13"/>
    <mergeCell ref="B15:C15"/>
    <mergeCell ref="D15:O15"/>
    <mergeCell ref="D12:E12"/>
    <mergeCell ref="F12:G12"/>
    <mergeCell ref="H12:I12"/>
    <mergeCell ref="J12:K12"/>
    <mergeCell ref="L12:M12"/>
    <mergeCell ref="N12:O12"/>
    <mergeCell ref="B13:B14"/>
    <mergeCell ref="D13:E13"/>
    <mergeCell ref="F13:G13"/>
    <mergeCell ref="H13:I13"/>
    <mergeCell ref="J13:K13"/>
    <mergeCell ref="N13:O13"/>
    <mergeCell ref="D14:E14"/>
    <mergeCell ref="F14:G14"/>
    <mergeCell ref="N8:O8"/>
    <mergeCell ref="B9:C9"/>
    <mergeCell ref="B10:C10"/>
    <mergeCell ref="B11:B12"/>
    <mergeCell ref="D11:E11"/>
    <mergeCell ref="F11:G11"/>
    <mergeCell ref="H11:I11"/>
    <mergeCell ref="J11:K11"/>
    <mergeCell ref="L11:M11"/>
    <mergeCell ref="N11:O11"/>
    <mergeCell ref="B8:C8"/>
    <mergeCell ref="D8:E8"/>
    <mergeCell ref="F8:G8"/>
    <mergeCell ref="H8:I8"/>
    <mergeCell ref="J8:K8"/>
    <mergeCell ref="L8:M8"/>
    <mergeCell ref="N1:P1"/>
    <mergeCell ref="B4:F4"/>
    <mergeCell ref="B7:C7"/>
    <mergeCell ref="D7:E7"/>
    <mergeCell ref="F7:G7"/>
    <mergeCell ref="H7:I7"/>
    <mergeCell ref="J7:K7"/>
    <mergeCell ref="L7:M7"/>
    <mergeCell ref="N7:O7"/>
  </mergeCells>
  <phoneticPr fontId="1"/>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★２-1号様式（事業計画書）</vt:lpstr>
      <vt:lpstr>★２-2号様式（事業計画）</vt:lpstr>
      <vt:lpstr>２-1号様式（記載例）</vt:lpstr>
      <vt:lpstr>２-2号様式（記載例）</vt:lpstr>
      <vt:lpstr>'★２-1号様式（事業計画書）'!Print_Area</vt:lpstr>
      <vt:lpstr>'★２-2号様式（事業計画）'!Print_Area</vt:lpstr>
      <vt:lpstr>'２-1号様式（記載例）'!Print_Area</vt:lpstr>
      <vt:lpstr>'２-2号様式（記載例）'!Print_Area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2022-03-22T10:08:10Z</cp:lastPrinted>
  <dcterms:created xsi:type="dcterms:W3CDTF">2019-07-02T07:21:02Z</dcterms:created>
  <dcterms:modified xsi:type="dcterms:W3CDTF">2023-05-08T06:13:35Z</dcterms:modified>
</cp:coreProperties>
</file>