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S10870_交通政策課\03陸上\22地域公共交通燃料高騰緊急支援事業費補助金\05（8月以降）様式\"/>
    </mc:Choice>
  </mc:AlternateContent>
  <bookViews>
    <workbookView xWindow="0" yWindow="0" windowWidth="21570" windowHeight="8070"/>
  </bookViews>
  <sheets>
    <sheet name="第1号・第2号・宣誓同意書"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 l="1"/>
  <c r="G49" i="2"/>
  <c r="G48" i="2"/>
  <c r="D117" i="2" l="1"/>
  <c r="D115" i="2"/>
  <c r="D113" i="2"/>
  <c r="F146" i="2"/>
  <c r="F145" i="2"/>
  <c r="F144" i="2"/>
  <c r="G142" i="2" l="1"/>
  <c r="H137" i="2" l="1"/>
  <c r="H134" i="2"/>
  <c r="H133" i="2"/>
  <c r="G140" i="2" s="1"/>
  <c r="G111" i="2" l="1"/>
  <c r="H56" i="2" l="1"/>
  <c r="E23" i="2" s="1"/>
  <c r="H57" i="2"/>
  <c r="E24" i="2" s="1"/>
  <c r="H55" i="2"/>
  <c r="E22" i="2" s="1"/>
  <c r="H49" i="2"/>
  <c r="C23" i="2" s="1"/>
  <c r="H50" i="2"/>
  <c r="C24" i="2" s="1"/>
  <c r="H48" i="2"/>
  <c r="C22" i="2" s="1"/>
  <c r="C63" i="2" l="1"/>
  <c r="G24" i="2" s="1"/>
  <c r="E62" i="2"/>
  <c r="E63" i="2"/>
  <c r="C71" i="2"/>
  <c r="E71" i="2"/>
  <c r="E70" i="2"/>
  <c r="C62" i="2"/>
  <c r="G23" i="2" s="1"/>
  <c r="C70" i="2"/>
  <c r="C69" i="2"/>
  <c r="E69" i="2"/>
  <c r="C61" i="2"/>
  <c r="E61" i="2"/>
  <c r="E72" i="2" l="1"/>
  <c r="E64" i="2" s="1"/>
  <c r="E65" i="2" s="1"/>
  <c r="C72" i="2"/>
  <c r="C64" i="2" s="1"/>
  <c r="C65" i="2" s="1"/>
  <c r="G22" i="2"/>
  <c r="E18" i="2" s="1"/>
</calcChain>
</file>

<file path=xl/comments1.xml><?xml version="1.0" encoding="utf-8"?>
<comments xmlns="http://schemas.openxmlformats.org/spreadsheetml/2006/main">
  <authors>
    <author>oitapref</author>
  </authors>
  <commentList>
    <comment ref="H5" authorId="0" shapeId="0">
      <text>
        <r>
          <rPr>
            <sz val="11"/>
            <color indexed="81"/>
            <rFont val="MS P ゴシック"/>
            <family val="3"/>
            <charset val="128"/>
          </rPr>
          <t xml:space="preserve">黄色に着色している箇所のみ入力してください。
以下同じ。
</t>
        </r>
      </text>
    </comment>
    <comment ref="C54" authorId="0" shapeId="0">
      <text>
        <r>
          <rPr>
            <sz val="11"/>
            <color indexed="81"/>
            <rFont val="MS P ゴシック"/>
            <family val="3"/>
            <charset val="128"/>
          </rPr>
          <t>事業者がその事業の用に供した燃料使用量を記入してください。
（コミバス等に使用した燃料を除く）</t>
        </r>
      </text>
    </comment>
    <comment ref="E54" authorId="0" shapeId="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D133" authorId="0" shapeId="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<sst xmlns="http://schemas.openxmlformats.org/spreadsheetml/2006/main" count="151" uniqueCount="120">
  <si>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</si>
  <si>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</si>
  <si>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</si>
  <si>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</si>
  <si>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</si>
  <si>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</si>
  <si>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</si>
  <si>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</si>
  <si>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</si>
  <si>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</si>
  <si>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</si>
  <si>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</si>
  <si>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</si>
  <si>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</si>
  <si>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</si>
  <si>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</si>
  <si>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</si>
  <si>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</si>
  <si>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</si>
  <si>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</si>
  <si>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</si>
  <si>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</si>
  <si>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補助単価
＜ｴ＞（ｳ×3/4）（※）</t>
    <rPh sb="0" eb="2">
      <t>ホジョ</t>
    </rPh>
    <rPh sb="2" eb="4">
      <t>タンカ</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</si>
  <si>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</si>
  <si>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</si>
  <si>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</si>
  <si>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</si>
  <si>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</si>
  <si>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</si>
  <si>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</si>
  <si>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</si>
  <si>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</si>
  <si>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</si>
  <si>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県内月平均価格
＜ｱ＞</t>
    <rPh sb="0" eb="2">
      <t>ケンナイ</t>
    </rPh>
    <rPh sb="2" eb="3">
      <t>ツキ</t>
    </rPh>
    <rPh sb="3" eb="5">
      <t>ヘイキン</t>
    </rPh>
    <rPh sb="5" eb="7">
      <t>カカク</t>
    </rPh>
    <phoneticPr fontId="1"/>
  </si>
  <si>
    <t>（単位：Ｌ）</t>
    <rPh sb="1" eb="3">
      <t>タンイ</t>
    </rPh>
    <phoneticPr fontId="1"/>
  </si>
  <si>
    <t>（単位：円）</t>
    <rPh sb="1" eb="3">
      <t>タンイ</t>
    </rPh>
    <rPh sb="4" eb="5">
      <t>エン</t>
    </rPh>
    <phoneticPr fontId="1"/>
  </si>
  <si>
    <t>（※）上限適用あり。レギュラー：２０円／Ｌ、軽油：２０円／Ｌ、ＬＰガス：１０円／Ｌ</t>
    <rPh sb="3" eb="5">
      <t>ジョウゲン</t>
    </rPh>
    <rPh sb="5" eb="7">
      <t>テキヨウ</t>
    </rPh>
    <rPh sb="18" eb="19">
      <t>エン</t>
    </rPh>
    <rPh sb="22" eb="24">
      <t>ケイユ</t>
    </rPh>
    <rPh sb="27" eb="28">
      <t>エン</t>
    </rPh>
    <rPh sb="38" eb="39">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</si>
  <si>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</si>
  <si>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</si>
  <si>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</si>
  <si>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</si>
  <si>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</si>
  <si>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</si>
  <si>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</si>
  <si>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</si>
  <si>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</si>
  <si>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</si>
  <si>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</si>
  <si>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</si>
  <si>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</si>
  <si>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</si>
  <si>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</si>
  <si>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</si>
  <si>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</si>
  <si>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</si>
  <si>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</si>
  <si>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</si>
  <si>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</si>
  <si>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</si>
  <si>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</si>
  <si>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</si>
  <si>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</si>
  <si>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</si>
  <si>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</si>
  <si>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</si>
  <si>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</si>
  <si>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</si>
  <si>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</si>
  <si>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</si>
  <si>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</si>
  <si>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</si>
  <si>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</si>
  <si>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</si>
  <si>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</si>
  <si>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(記入要領）
1.補助単価に小数点以下の端数があるときは、その端数を切り捨てた数値を記入する。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9" eb="11">
      <t>ホジョ</t>
    </rPh>
    <rPh sb="11" eb="13">
      <t>タンカ</t>
    </rPh>
    <rPh sb="14" eb="17">
      <t>ショウスウテン</t>
    </rPh>
    <rPh sb="17" eb="19">
      <t>イカ</t>
    </rPh>
    <rPh sb="20" eb="22">
      <t>ハスウ</t>
    </rPh>
    <rPh sb="31" eb="33">
      <t>ハスウ</t>
    </rPh>
    <rPh sb="34" eb="35">
      <t>キ</t>
    </rPh>
    <rPh sb="36" eb="37">
      <t>ス</t>
    </rPh>
    <rPh sb="39" eb="41">
      <t>スウチ</t>
    </rPh>
    <rPh sb="42" eb="44">
      <t>キニュウ</t>
    </rPh>
    <rPh sb="50" eb="52">
      <t>ホジョ</t>
    </rPh>
    <rPh sb="52" eb="54">
      <t>タイショウ</t>
    </rPh>
    <rPh sb="54" eb="56">
      <t>ネンリョウ</t>
    </rPh>
    <rPh sb="56" eb="59">
      <t>シヨウリョウ</t>
    </rPh>
    <rPh sb="60" eb="63">
      <t>ショウスウテン</t>
    </rPh>
    <rPh sb="63" eb="65">
      <t>イカ</t>
    </rPh>
    <rPh sb="66" eb="68">
      <t>ハスウ</t>
    </rPh>
    <rPh sb="77" eb="79">
      <t>ハスウ</t>
    </rPh>
    <rPh sb="80" eb="81">
      <t>キ</t>
    </rPh>
    <rPh sb="82" eb="83">
      <t>ス</t>
    </rPh>
    <rPh sb="85" eb="87">
      <t>スウチ</t>
    </rPh>
    <rPh sb="88" eb="90">
      <t>キニュウ</t>
    </rPh>
    <rPh sb="96" eb="98">
      <t>シュウニュウ</t>
    </rPh>
    <rPh sb="99" eb="101">
      <t>シシュツ</t>
    </rPh>
    <rPh sb="102" eb="103">
      <t>ラン</t>
    </rPh>
    <rPh sb="104" eb="106">
      <t>キサイ</t>
    </rPh>
    <rPh sb="108" eb="110">
      <t>キンガク</t>
    </rPh>
    <rPh sb="111" eb="114">
      <t>ショウスウテン</t>
    </rPh>
    <rPh sb="114" eb="116">
      <t>イカ</t>
    </rPh>
    <rPh sb="117" eb="119">
      <t>ハスウ</t>
    </rPh>
    <rPh sb="128" eb="130">
      <t>ハスウ</t>
    </rPh>
    <rPh sb="131" eb="132">
      <t>キ</t>
    </rPh>
    <rPh sb="133" eb="134">
      <t>ス</t>
    </rPh>
    <rPh sb="136" eb="138">
      <t>スウチ</t>
    </rPh>
    <rPh sb="139" eb="141">
      <t>キニュウ</t>
    </rPh>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</si>
  <si>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</si>
  <si>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</si>
  <si>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</si>
  <si>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</si>
  <si>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</si>
  <si>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</si>
  <si>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</si>
  <si>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</si>
  <si>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</si>
  <si>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</si>
  <si>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</si>
  <si>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</si>
  <si>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</si>
  <si>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</si>
  <si>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</si>
  <si>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</si>
  <si>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</si>
  <si>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</si>
  <si>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</si>
  <si>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</si>
  <si>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</si>
  <si>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</si>
  <si>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</si>
  <si>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</si>
  <si>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</si>
  <si>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</si>
  <si>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</si>
  <si>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</si>
  <si>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</si>
  <si>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</si>
  <si>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</si>
  <si>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</si>
  <si>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</si>
  <si>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</si>
  <si>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</si>
  <si>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</si>
  <si>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</si>
  <si>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</si>
  <si>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</si>
  <si>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</si>
  <si>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</si>
  <si>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</si>
  <si>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※いずれか1つににチェック（プルダウンリストから選択）をしてください。</t>
    <rPh sb="24" eb="26">
      <t>センタク</t>
    </rPh>
    <phoneticPr fontId="1"/>
  </si>
  <si>
    <t>　大分県知事　佐藤　樹一郎　殿</t>
    <rPh sb="1" eb="4">
      <t>オオイタケン</t>
    </rPh>
    <rPh sb="4" eb="6">
      <t>チジ</t>
    </rPh>
    <rPh sb="7" eb="9">
      <t>サトウ</t>
    </rPh>
    <rPh sb="10" eb="11">
      <t>イツキ</t>
    </rPh>
    <rPh sb="11" eb="13">
      <t>イチロウ</t>
    </rPh>
    <rPh sb="14" eb="15">
      <t>トノ</t>
    </rPh>
    <phoneticPr fontId="1"/>
  </si>
  <si>
    <t>　大分県知事　佐藤　樹一郎　殿</t>
    <rPh sb="1" eb="3">
      <t>オオイタ</t>
    </rPh>
    <rPh sb="3" eb="6">
      <t>ケンチジ</t>
    </rPh>
    <rPh sb="7" eb="9">
      <t>サトウ</t>
    </rPh>
    <rPh sb="10" eb="11">
      <t>イツキ</t>
    </rPh>
    <rPh sb="11" eb="13">
      <t>イチロウ</t>
    </rPh>
    <rPh sb="14" eb="15">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</si>
</sst>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2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horizontal="left" vertical="center"/>
    </xf>
    <xf numFmtId="0" fontId="2" fillId="0" borderId="1" xfId="0" applyFont="1" applyBorder="1" applyAlignment="1">
      <alignment vertical="center"/>
    </xf>
    <xf numFmtId="0" fontId="2" fillId="0" borderId="0" xfId="0" applyFont="1" applyBorder="1" applyAlignment="1">
      <alignment horizontal="left" vertical="center" wrapText="1"/>
    </xf>
    <xf numFmtId="0" fontId="3" fillId="0" borderId="3"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pplyAlignment="1">
      <alignment vertical="center"/>
    </xf>
    <xf numFmtId="0" fontId="3" fillId="0" borderId="0" xfId="0" applyFont="1" applyBorder="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8"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Fill="1">
      <alignment vertical="center"/>
    </xf>
    <xf numFmtId="0" fontId="6" fillId="0" borderId="0" xfId="0" applyFont="1" applyFill="1" applyAlignment="1">
      <alignment vertical="center"/>
    </xf>
    <xf numFmtId="0" fontId="2" fillId="0" borderId="16" xfId="0" applyFont="1" applyFill="1" applyBorder="1" applyAlignment="1">
      <alignment vertical="center"/>
    </xf>
    <xf numFmtId="0" fontId="2" fillId="0" borderId="2" xfId="0" applyFont="1" applyFill="1" applyBorder="1">
      <alignment vertical="center"/>
    </xf>
    <xf numFmtId="0" fontId="2" fillId="0" borderId="3" xfId="0" applyFont="1" applyFill="1" applyBorder="1" applyAlignment="1">
      <alignment horizontal="right" vertical="center" shrinkToFit="1"/>
    </xf>
    <xf numFmtId="0" fontId="2" fillId="0" borderId="2" xfId="0" applyFont="1" applyFill="1" applyBorder="1" applyAlignment="1">
      <alignment horizontal="left" vertical="center"/>
    </xf>
    <xf numFmtId="0" fontId="8" fillId="0" borderId="0" xfId="0" applyFont="1" applyFill="1" applyAlignment="1">
      <alignment vertical="center"/>
    </xf>
    <xf numFmtId="0" fontId="2" fillId="0" borderId="0" xfId="0" applyFont="1" applyFill="1" applyAlignment="1">
      <alignment horizontal="left" vertical="center"/>
    </xf>
    <xf numFmtId="0" fontId="3" fillId="0" borderId="27"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2" fillId="0" borderId="0" xfId="0" applyFont="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alignment vertical="center" shrinkToFi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3" fillId="0" borderId="0" xfId="0" applyFont="1" applyFill="1" applyBorder="1" applyAlignment="1">
      <alignment horizontal="right" vertical="center"/>
    </xf>
    <xf numFmtId="0" fontId="10" fillId="2" borderId="1" xfId="0" applyFont="1" applyFill="1" applyBorder="1" applyAlignment="1" applyProtection="1">
      <alignment horizontal="center" vertical="center"/>
      <protection locked="0"/>
    </xf>
    <xf numFmtId="176" fontId="2" fillId="0" borderId="3" xfId="0" applyNumberFormat="1" applyFont="1" applyFill="1" applyBorder="1" applyAlignment="1">
      <alignment horizontal="right" vertical="center" shrinkToFit="1"/>
    </xf>
    <xf numFmtId="38" fontId="2" fillId="0" borderId="3" xfId="0" applyNumberFormat="1" applyFont="1" applyFill="1" applyBorder="1" applyAlignment="1">
      <alignment horizontal="right" vertical="center" shrinkToFit="1"/>
    </xf>
    <xf numFmtId="0" fontId="2" fillId="0" borderId="16" xfId="0" applyFont="1" applyBorder="1" applyAlignment="1">
      <alignment horizontal="left" vertical="center"/>
    </xf>
    <xf numFmtId="0" fontId="2" fillId="0" borderId="16" xfId="0" applyFont="1" applyFill="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Fill="1" applyAlignment="1">
      <alignment horizontal="right" vertical="center" shrinkToFit="1"/>
    </xf>
    <xf numFmtId="0" fontId="2" fillId="0" borderId="0" xfId="0" applyFont="1" applyAlignment="1">
      <alignment horizontal="center" vertical="center"/>
    </xf>
    <xf numFmtId="0" fontId="2" fillId="0" borderId="1" xfId="0" applyFont="1" applyBorder="1" applyAlignment="1">
      <alignment horizontal="left" vertical="center"/>
    </xf>
    <xf numFmtId="38" fontId="2" fillId="0" borderId="1" xfId="1" applyFont="1" applyFill="1" applyBorder="1" applyAlignment="1">
      <alignment horizontal="right" vertical="center" shrinkToFit="1"/>
    </xf>
    <xf numFmtId="0" fontId="2" fillId="0" borderId="3" xfId="0" applyFont="1" applyBorder="1" applyAlignment="1">
      <alignment vertical="center"/>
    </xf>
    <xf numFmtId="0" fontId="2" fillId="0" borderId="2" xfId="0" applyFont="1" applyBorder="1" applyAlignment="1">
      <alignmen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8" fillId="0" borderId="0" xfId="0" applyFont="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shrinkToFit="1"/>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2" fillId="2" borderId="1" xfId="0" applyFont="1" applyFill="1" applyBorder="1" applyAlignment="1" applyProtection="1">
      <alignment horizontal="right" vertical="center" shrinkToFit="1"/>
      <protection locked="0"/>
    </xf>
    <xf numFmtId="0" fontId="2" fillId="0" borderId="6"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2" fillId="0" borderId="8"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49" fontId="2" fillId="2" borderId="1" xfId="0" applyNumberFormat="1"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0" borderId="1" xfId="0" applyFont="1" applyFill="1" applyBorder="1" applyAlignment="1">
      <alignment horizontal="center" vertical="center"/>
    </xf>
    <xf numFmtId="38" fontId="2" fillId="0" borderId="1" xfId="0" applyNumberFormat="1" applyFont="1" applyFill="1" applyBorder="1" applyAlignment="1">
      <alignment horizontal="right" vertical="center" shrinkToFit="1"/>
    </xf>
    <xf numFmtId="0" fontId="2" fillId="0" borderId="3" xfId="0" applyFont="1" applyFill="1" applyBorder="1" applyAlignment="1">
      <alignment horizontal="right" vertical="center" shrinkToFit="1"/>
    </xf>
    <xf numFmtId="49" fontId="2" fillId="2" borderId="0" xfId="0" applyNumberFormat="1" applyFont="1" applyFill="1" applyAlignment="1" applyProtection="1">
      <alignment horizontal="right" vertical="center" shrinkToFit="1"/>
      <protection locked="0"/>
    </xf>
    <xf numFmtId="0" fontId="2" fillId="0" borderId="0" xfId="0" applyFont="1" applyAlignment="1">
      <alignment horizontal="right" vertical="center"/>
    </xf>
    <xf numFmtId="0" fontId="2" fillId="2" borderId="0" xfId="0" applyFont="1" applyFill="1" applyAlignment="1" applyProtection="1">
      <alignment horizontal="left" vertical="center"/>
      <protection locked="0"/>
    </xf>
    <xf numFmtId="49" fontId="2" fillId="2" borderId="1" xfId="0" quotePrefix="1" applyNumberFormat="1" applyFont="1" applyFill="1" applyBorder="1" applyAlignment="1" applyProtection="1">
      <alignment horizontal="left" vertical="center" shrinkToFit="1"/>
      <protection locked="0"/>
    </xf>
    <xf numFmtId="0" fontId="2" fillId="0" borderId="16" xfId="0" applyFont="1" applyFill="1" applyBorder="1" applyAlignment="1">
      <alignment horizontal="right" vertical="center"/>
    </xf>
    <xf numFmtId="38" fontId="2" fillId="0" borderId="16" xfId="0" applyNumberFormat="1" applyFont="1" applyFill="1" applyBorder="1" applyAlignment="1">
      <alignment horizontal="right" vertical="center"/>
    </xf>
    <xf numFmtId="0" fontId="2" fillId="0" borderId="26"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2" fillId="0" borderId="2" xfId="0" applyFont="1" applyFill="1" applyBorder="1" applyAlignment="1">
      <alignment horizontal="right" vertical="center" shrinkToFit="1"/>
    </xf>
    <xf numFmtId="0" fontId="8" fillId="0" borderId="0" xfId="0" applyFont="1" applyFill="1" applyAlignment="1">
      <alignment horizontal="center" vertical="center"/>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1"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3" fillId="0" borderId="25" xfId="0" applyFont="1" applyFill="1" applyBorder="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shrinkToFit="1"/>
    </xf>
    <xf numFmtId="49" fontId="2" fillId="0" borderId="0" xfId="0" applyNumberFormat="1" applyFont="1" applyFill="1" applyBorder="1" applyAlignment="1">
      <alignment horizontal="right" vertical="center"/>
    </xf>
    <xf numFmtId="0" fontId="2" fillId="0" borderId="0"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146"/>
  <sheetViews>
    <sheetView tabSelected="1" view="pageLayout" zoomScaleNormal="100" workbookViewId="0">
      <selection activeCell="G4" sqref="G4:I4"/>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2" ht="22.5" customHeight="1">
      <c r="A1" s="46" t="s">
        <v>37</v>
      </c>
      <c r="B1" s="46"/>
      <c r="C1" s="46"/>
      <c r="D1" s="46"/>
    </row>
    <row r="2" spans="1:12" ht="22.5" customHeight="1">
      <c r="A2" s="48" t="s">
        <v>38</v>
      </c>
      <c r="B2" s="48"/>
      <c r="C2" s="48"/>
      <c r="D2" s="48"/>
      <c r="E2" s="48"/>
      <c r="F2" s="48"/>
      <c r="G2" s="48"/>
      <c r="H2" s="48"/>
      <c r="I2" s="48"/>
      <c r="J2" s="2"/>
      <c r="K2" s="2"/>
      <c r="L2" s="2"/>
    </row>
    <row r="4" spans="1:12" ht="22.5" customHeight="1">
      <c r="G4" s="100" t="s">
        <v>116</v>
      </c>
      <c r="H4" s="100"/>
      <c r="I4" s="100"/>
      <c r="J4" s="11"/>
    </row>
    <row r="5" spans="1:12" ht="22.5" customHeight="1">
      <c r="A5" s="1" t="s">
        <v>118</v>
      </c>
    </row>
    <row r="7" spans="1:12" ht="22.5" customHeight="1">
      <c r="D7" s="101" t="s">
        <v>113</v>
      </c>
      <c r="E7" s="101"/>
      <c r="F7" s="102"/>
      <c r="G7" s="102"/>
      <c r="H7" s="102"/>
      <c r="I7" s="102"/>
    </row>
    <row r="8" spans="1:12" ht="22.5" customHeight="1">
      <c r="D8" s="101" t="s">
        <v>114</v>
      </c>
      <c r="E8" s="101"/>
      <c r="F8" s="102"/>
      <c r="G8" s="102"/>
      <c r="H8" s="102"/>
      <c r="I8" s="102"/>
    </row>
    <row r="9" spans="1:12" ht="22.5" customHeight="1">
      <c r="D9" s="101" t="s">
        <v>115</v>
      </c>
      <c r="E9" s="101"/>
      <c r="F9" s="102"/>
      <c r="G9" s="102"/>
      <c r="H9" s="102"/>
      <c r="I9" s="102"/>
    </row>
    <row r="11" spans="1:12" ht="22.5" customHeight="1">
      <c r="A11" s="1" t="s">
        <v>82</v>
      </c>
    </row>
    <row r="12" spans="1:12" ht="22.5" customHeight="1">
      <c r="A12" s="1" t="s">
        <v>83</v>
      </c>
    </row>
    <row r="13" spans="1:12" ht="22.5" customHeight="1">
      <c r="A13" s="1" t="s">
        <v>84</v>
      </c>
    </row>
    <row r="14" spans="1:12" ht="22.5" customHeight="1">
      <c r="A14" s="1" t="s">
        <v>39</v>
      </c>
    </row>
    <row r="15" spans="1:12" ht="22.5" customHeight="1">
      <c r="A15" s="1" t="s">
        <v>40</v>
      </c>
    </row>
    <row r="17" spans="1:9" ht="22.5" customHeight="1">
      <c r="A17" s="48" t="s">
        <v>41</v>
      </c>
      <c r="B17" s="48"/>
      <c r="C17" s="48"/>
      <c r="D17" s="48"/>
      <c r="E17" s="48"/>
      <c r="F17" s="48"/>
      <c r="G17" s="48"/>
      <c r="H17" s="48"/>
      <c r="I17" s="48"/>
    </row>
    <row r="18" spans="1:9" ht="22.5" customHeight="1">
      <c r="A18" s="22"/>
      <c r="B18" s="22"/>
      <c r="C18" s="104" t="s">
        <v>88</v>
      </c>
      <c r="D18" s="104"/>
      <c r="E18" s="105">
        <f>SUM(G22:H24)</f>
        <v>0</v>
      </c>
      <c r="F18" s="104"/>
      <c r="G18" s="23" t="s">
        <v>89</v>
      </c>
      <c r="H18" s="22"/>
      <c r="I18" s="22"/>
    </row>
    <row r="19" spans="1:9" ht="22.5" customHeight="1">
      <c r="A19" s="22"/>
      <c r="B19" s="22"/>
      <c r="C19" s="22"/>
      <c r="D19" s="22"/>
      <c r="E19" s="22"/>
      <c r="F19" s="22"/>
      <c r="G19" s="22"/>
      <c r="H19" s="22"/>
      <c r="I19" s="22"/>
    </row>
    <row r="20" spans="1:9" ht="22.5" customHeight="1">
      <c r="A20" s="23" t="s">
        <v>49</v>
      </c>
      <c r="B20" s="23"/>
      <c r="C20" s="21"/>
      <c r="D20" s="21"/>
      <c r="E20" s="21"/>
      <c r="F20" s="21"/>
      <c r="G20" s="21"/>
      <c r="H20" s="21"/>
      <c r="I20" s="21"/>
    </row>
    <row r="21" spans="1:9" ht="22.5" customHeight="1">
      <c r="A21" s="97" t="s">
        <v>19</v>
      </c>
      <c r="B21" s="97"/>
      <c r="C21" s="97" t="s">
        <v>45</v>
      </c>
      <c r="D21" s="97"/>
      <c r="E21" s="97" t="s">
        <v>44</v>
      </c>
      <c r="F21" s="97"/>
      <c r="G21" s="97" t="s">
        <v>43</v>
      </c>
      <c r="H21" s="97"/>
      <c r="I21" s="97"/>
    </row>
    <row r="22" spans="1:9" ht="22.5" customHeight="1">
      <c r="A22" s="97" t="s">
        <v>12</v>
      </c>
      <c r="B22" s="97"/>
      <c r="C22" s="25">
        <f>H48</f>
        <v>0</v>
      </c>
      <c r="D22" s="24" t="s">
        <v>46</v>
      </c>
      <c r="E22" s="40">
        <f>H55</f>
        <v>0</v>
      </c>
      <c r="F22" s="24" t="s">
        <v>47</v>
      </c>
      <c r="G22" s="98">
        <f>C61</f>
        <v>0</v>
      </c>
      <c r="H22" s="99"/>
      <c r="I22" s="26" t="s">
        <v>42</v>
      </c>
    </row>
    <row r="23" spans="1:9" ht="22.5" customHeight="1">
      <c r="A23" s="97" t="s">
        <v>13</v>
      </c>
      <c r="B23" s="97"/>
      <c r="C23" s="25">
        <f t="shared" ref="C23:C24" si="0">H49</f>
        <v>0</v>
      </c>
      <c r="D23" s="24" t="s">
        <v>46</v>
      </c>
      <c r="E23" s="40">
        <f>H56</f>
        <v>0</v>
      </c>
      <c r="F23" s="24" t="s">
        <v>47</v>
      </c>
      <c r="G23" s="98">
        <f t="shared" ref="G23:G24" si="1">C62</f>
        <v>0</v>
      </c>
      <c r="H23" s="99"/>
      <c r="I23" s="26" t="s">
        <v>42</v>
      </c>
    </row>
    <row r="24" spans="1:9" ht="22.5" customHeight="1">
      <c r="A24" s="97" t="s">
        <v>48</v>
      </c>
      <c r="B24" s="97"/>
      <c r="C24" s="25">
        <f t="shared" si="0"/>
        <v>0</v>
      </c>
      <c r="D24" s="24" t="s">
        <v>46</v>
      </c>
      <c r="E24" s="40">
        <f>H57</f>
        <v>0</v>
      </c>
      <c r="F24" s="24" t="s">
        <v>47</v>
      </c>
      <c r="G24" s="98">
        <f t="shared" si="1"/>
        <v>0</v>
      </c>
      <c r="H24" s="99"/>
      <c r="I24" s="26" t="s">
        <v>42</v>
      </c>
    </row>
    <row r="26" spans="1:9" ht="22.5" customHeight="1">
      <c r="A26" s="2" t="s">
        <v>57</v>
      </c>
      <c r="B26" s="2"/>
      <c r="C26" s="11"/>
    </row>
    <row r="27" spans="1:9" ht="22.5" customHeight="1">
      <c r="A27" s="72" t="s">
        <v>50</v>
      </c>
      <c r="B27" s="72"/>
      <c r="C27" s="103"/>
      <c r="D27" s="95"/>
      <c r="E27" s="49" t="s">
        <v>55</v>
      </c>
      <c r="F27" s="49"/>
      <c r="G27" s="94"/>
      <c r="H27" s="94"/>
      <c r="I27" s="94"/>
    </row>
    <row r="28" spans="1:9" ht="22.5" customHeight="1">
      <c r="A28" s="72" t="s">
        <v>51</v>
      </c>
      <c r="B28" s="72"/>
      <c r="C28" s="95"/>
      <c r="D28" s="95"/>
      <c r="E28" s="49" t="s">
        <v>56</v>
      </c>
      <c r="F28" s="49"/>
      <c r="G28" s="94"/>
      <c r="H28" s="94"/>
      <c r="I28" s="94"/>
    </row>
    <row r="29" spans="1:9" ht="22.5" customHeight="1">
      <c r="A29" s="72" t="s">
        <v>52</v>
      </c>
      <c r="B29" s="72"/>
      <c r="C29" s="95"/>
      <c r="D29" s="95"/>
      <c r="E29" s="95"/>
      <c r="F29" s="95"/>
      <c r="G29" s="95"/>
      <c r="H29" s="95"/>
      <c r="I29" s="95"/>
    </row>
    <row r="30" spans="1:9" ht="22.5" customHeight="1">
      <c r="A30" s="72" t="s">
        <v>53</v>
      </c>
      <c r="B30" s="72"/>
      <c r="C30" s="95"/>
      <c r="D30" s="95"/>
      <c r="E30" s="95"/>
      <c r="F30" s="95"/>
      <c r="G30" s="95"/>
      <c r="H30" s="95"/>
      <c r="I30" s="95"/>
    </row>
    <row r="31" spans="1:9" ht="22.5" customHeight="1">
      <c r="A31" s="72" t="s">
        <v>54</v>
      </c>
      <c r="B31" s="72"/>
      <c r="C31" s="96"/>
      <c r="D31" s="96"/>
      <c r="E31" s="96"/>
      <c r="F31" s="96"/>
      <c r="G31" s="96"/>
      <c r="H31" s="96"/>
      <c r="I31" s="96"/>
    </row>
    <row r="33" spans="1:9" ht="22.5" customHeight="1">
      <c r="A33" s="1" t="s">
        <v>58</v>
      </c>
    </row>
    <row r="34" spans="1:9" ht="22.5" customHeight="1">
      <c r="A34" s="1" t="s">
        <v>59</v>
      </c>
    </row>
    <row r="35" spans="1:9" ht="22.5" customHeight="1">
      <c r="A35" s="1" t="s">
        <v>87</v>
      </c>
    </row>
    <row r="36" spans="1:9" ht="22.5" customHeight="1">
      <c r="A36" s="1" t="s">
        <v>60</v>
      </c>
    </row>
    <row r="37" spans="1:9" ht="22.5" customHeight="1">
      <c r="A37" s="1" t="s">
        <v>61</v>
      </c>
    </row>
    <row r="38" spans="1:9" ht="22.5" customHeight="1">
      <c r="A38" s="1" t="s">
        <v>62</v>
      </c>
    </row>
    <row r="39" spans="1:9" ht="22.5" customHeight="1">
      <c r="A39" s="2" t="s">
        <v>0</v>
      </c>
      <c r="B39" s="2"/>
      <c r="C39" s="2"/>
      <c r="D39" s="2"/>
      <c r="E39" s="2"/>
      <c r="F39" s="2"/>
      <c r="G39" s="2"/>
      <c r="H39" s="2"/>
      <c r="I39" s="2"/>
    </row>
    <row r="40" spans="1:9" ht="22.5" customHeight="1">
      <c r="A40" s="48" t="s">
        <v>14</v>
      </c>
      <c r="B40" s="48"/>
      <c r="C40" s="48"/>
      <c r="D40" s="48"/>
      <c r="E40" s="48"/>
      <c r="F40" s="48"/>
      <c r="G40" s="48"/>
      <c r="H40" s="48"/>
      <c r="I40" s="48"/>
    </row>
    <row r="41" spans="1:9" ht="15" customHeight="1">
      <c r="A41" s="17"/>
    </row>
    <row r="42" spans="1:9" ht="22.5" customHeight="1">
      <c r="A42" s="17" t="s">
        <v>2</v>
      </c>
    </row>
    <row r="43" spans="1:9" ht="18.75" customHeight="1">
      <c r="A43" s="67" t="s">
        <v>3</v>
      </c>
      <c r="B43" s="67"/>
      <c r="C43" s="67"/>
      <c r="D43" s="67" t="s">
        <v>4</v>
      </c>
      <c r="E43" s="67"/>
      <c r="F43" s="67" t="s">
        <v>5</v>
      </c>
      <c r="G43" s="67"/>
      <c r="H43" s="67"/>
      <c r="I43" s="67"/>
    </row>
    <row r="44" spans="1:9" ht="26.25" customHeight="1">
      <c r="A44" s="72" t="s">
        <v>72</v>
      </c>
      <c r="B44" s="72"/>
      <c r="C44" s="72"/>
      <c r="D44" s="93"/>
      <c r="E44" s="94"/>
      <c r="F44" s="49" t="s">
        <v>73</v>
      </c>
      <c r="G44" s="49"/>
      <c r="H44" s="49"/>
      <c r="I44" s="49"/>
    </row>
    <row r="45" spans="1:9" ht="15" customHeight="1">
      <c r="A45" s="3"/>
      <c r="B45" s="3"/>
      <c r="C45" s="3"/>
      <c r="D45" s="5"/>
      <c r="E45" s="3"/>
      <c r="F45" s="3"/>
      <c r="G45" s="3"/>
      <c r="H45" s="3"/>
      <c r="I45" s="3"/>
    </row>
    <row r="46" spans="1:9" ht="22.5" customHeight="1" thickBot="1">
      <c r="A46" s="3" t="s">
        <v>17</v>
      </c>
      <c r="B46" s="3"/>
      <c r="C46" s="3"/>
      <c r="D46" s="5"/>
      <c r="E46" s="3"/>
      <c r="F46" s="3"/>
      <c r="G46" s="3"/>
      <c r="H46" s="3"/>
      <c r="I46" s="20" t="s">
        <v>32</v>
      </c>
    </row>
    <row r="47" spans="1:9" ht="37.5" customHeight="1">
      <c r="A47" s="79" t="s">
        <v>19</v>
      </c>
      <c r="B47" s="79"/>
      <c r="C47" s="80" t="s">
        <v>33</v>
      </c>
      <c r="D47" s="79"/>
      <c r="E47" s="80" t="s">
        <v>31</v>
      </c>
      <c r="F47" s="79"/>
      <c r="G47" s="6" t="s">
        <v>21</v>
      </c>
      <c r="H47" s="91" t="s">
        <v>22</v>
      </c>
      <c r="I47" s="92"/>
    </row>
    <row r="48" spans="1:9" ht="22.5" customHeight="1">
      <c r="A48" s="67" t="s">
        <v>12</v>
      </c>
      <c r="B48" s="67"/>
      <c r="C48" s="86"/>
      <c r="D48" s="86"/>
      <c r="E48" s="86"/>
      <c r="F48" s="86"/>
      <c r="G48" s="39">
        <f>ROUNDDOWN(C48-E48,1)</f>
        <v>0</v>
      </c>
      <c r="H48" s="87">
        <f>IF(AND(G48*0.75&gt;=20),"20",ROUNDDOWN(G48*3/4,0))</f>
        <v>0</v>
      </c>
      <c r="I48" s="88"/>
    </row>
    <row r="49" spans="1:9" ht="22.5" customHeight="1">
      <c r="A49" s="67" t="s">
        <v>13</v>
      </c>
      <c r="B49" s="67"/>
      <c r="C49" s="86"/>
      <c r="D49" s="86"/>
      <c r="E49" s="86"/>
      <c r="F49" s="86"/>
      <c r="G49" s="39">
        <f>ROUNDDOWN(C49-E49,1)</f>
        <v>0</v>
      </c>
      <c r="H49" s="87">
        <f t="shared" ref="H49:H50" si="2">IF(AND(G49*0.75&gt;=20),"20",ROUNDDOWN(G49*3/4,0))</f>
        <v>0</v>
      </c>
      <c r="I49" s="88"/>
    </row>
    <row r="50" spans="1:9" ht="22.5" customHeight="1" thickBot="1">
      <c r="A50" s="67" t="s">
        <v>20</v>
      </c>
      <c r="B50" s="67"/>
      <c r="C50" s="86"/>
      <c r="D50" s="86"/>
      <c r="E50" s="86"/>
      <c r="F50" s="86"/>
      <c r="G50" s="39">
        <f>ROUNDDOWN(C50-E50,1)</f>
        <v>0</v>
      </c>
      <c r="H50" s="89">
        <f t="shared" si="2"/>
        <v>0</v>
      </c>
      <c r="I50" s="90"/>
    </row>
    <row r="51" spans="1:9" s="10" customFormat="1" ht="22.5" customHeight="1">
      <c r="A51" s="7" t="s">
        <v>36</v>
      </c>
      <c r="B51" s="8"/>
      <c r="C51" s="9"/>
      <c r="D51" s="9"/>
      <c r="E51" s="9"/>
      <c r="F51" s="9"/>
      <c r="G51" s="9"/>
      <c r="H51" s="9"/>
      <c r="I51" s="9"/>
    </row>
    <row r="52" spans="1:9" ht="15" customHeight="1"/>
    <row r="53" spans="1:9" ht="22.5" customHeight="1" thickBot="1">
      <c r="A53" s="1" t="s">
        <v>18</v>
      </c>
      <c r="I53" s="16" t="s">
        <v>34</v>
      </c>
    </row>
    <row r="54" spans="1:9" ht="37.5" customHeight="1">
      <c r="A54" s="79" t="s">
        <v>19</v>
      </c>
      <c r="B54" s="79"/>
      <c r="C54" s="80" t="s">
        <v>85</v>
      </c>
      <c r="D54" s="80"/>
      <c r="E54" s="81" t="s">
        <v>86</v>
      </c>
      <c r="F54" s="82"/>
      <c r="G54" s="83"/>
      <c r="H54" s="84" t="s">
        <v>1</v>
      </c>
      <c r="I54" s="85"/>
    </row>
    <row r="55" spans="1:9" ht="22.5" customHeight="1">
      <c r="A55" s="67" t="s">
        <v>12</v>
      </c>
      <c r="B55" s="67"/>
      <c r="C55" s="73"/>
      <c r="D55" s="73"/>
      <c r="E55" s="73"/>
      <c r="F55" s="73"/>
      <c r="G55" s="74"/>
      <c r="H55" s="75">
        <f>ROUNDDOWN(C55-E55,0)</f>
        <v>0</v>
      </c>
      <c r="I55" s="76"/>
    </row>
    <row r="56" spans="1:9" ht="22.5" customHeight="1">
      <c r="A56" s="67" t="s">
        <v>13</v>
      </c>
      <c r="B56" s="67"/>
      <c r="C56" s="73"/>
      <c r="D56" s="73"/>
      <c r="E56" s="73"/>
      <c r="F56" s="73"/>
      <c r="G56" s="74"/>
      <c r="H56" s="75">
        <f t="shared" ref="H56:H57" si="3">ROUNDDOWN(C56-E56,0)</f>
        <v>0</v>
      </c>
      <c r="I56" s="76"/>
    </row>
    <row r="57" spans="1:9" ht="22.5" customHeight="1" thickBot="1">
      <c r="A57" s="67" t="s">
        <v>20</v>
      </c>
      <c r="B57" s="67"/>
      <c r="C57" s="73"/>
      <c r="D57" s="73"/>
      <c r="E57" s="73"/>
      <c r="F57" s="73"/>
      <c r="G57" s="74"/>
      <c r="H57" s="77">
        <f t="shared" si="3"/>
        <v>0</v>
      </c>
      <c r="I57" s="78"/>
    </row>
    <row r="58" spans="1:9" ht="15" customHeight="1"/>
    <row r="59" spans="1:9" ht="22.5" customHeight="1">
      <c r="A59" s="1" t="s">
        <v>23</v>
      </c>
      <c r="I59" s="16" t="s">
        <v>35</v>
      </c>
    </row>
    <row r="60" spans="1:9" ht="18.75" customHeight="1">
      <c r="A60" s="67" t="s">
        <v>6</v>
      </c>
      <c r="B60" s="67"/>
      <c r="C60" s="67" t="s">
        <v>7</v>
      </c>
      <c r="D60" s="67"/>
      <c r="E60" s="68" t="s">
        <v>15</v>
      </c>
      <c r="F60" s="69"/>
      <c r="G60" s="68" t="s">
        <v>16</v>
      </c>
      <c r="H60" s="69"/>
      <c r="I60" s="15" t="s">
        <v>8</v>
      </c>
    </row>
    <row r="61" spans="1:9" ht="18.75" customHeight="1">
      <c r="A61" s="72" t="s">
        <v>27</v>
      </c>
      <c r="B61" s="72"/>
      <c r="C61" s="50">
        <f>ROUNDDOWN(H48*H55,0)</f>
        <v>0</v>
      </c>
      <c r="D61" s="50"/>
      <c r="E61" s="50">
        <f>ROUNDDOWN(H48*H55,0)</f>
        <v>0</v>
      </c>
      <c r="F61" s="50"/>
      <c r="G61" s="70" t="s">
        <v>25</v>
      </c>
      <c r="H61" s="71"/>
      <c r="I61" s="4"/>
    </row>
    <row r="62" spans="1:9" ht="18.75" customHeight="1">
      <c r="A62" s="70" t="s">
        <v>28</v>
      </c>
      <c r="B62" s="71"/>
      <c r="C62" s="50">
        <f>ROUNDDOWN(H49*H56,0)</f>
        <v>0</v>
      </c>
      <c r="D62" s="50"/>
      <c r="E62" s="65">
        <f>ROUNDDOWN(H49*H56,0)</f>
        <v>0</v>
      </c>
      <c r="F62" s="66"/>
      <c r="G62" s="70" t="s">
        <v>25</v>
      </c>
      <c r="H62" s="71"/>
      <c r="I62" s="4"/>
    </row>
    <row r="63" spans="1:9" ht="18.75" customHeight="1">
      <c r="A63" s="70" t="s">
        <v>29</v>
      </c>
      <c r="B63" s="71"/>
      <c r="C63" s="50">
        <f>ROUNDDOWN(H50*H57,0)</f>
        <v>0</v>
      </c>
      <c r="D63" s="50"/>
      <c r="E63" s="50">
        <f>ROUNDDOWN(H50*H57,0)</f>
        <v>0</v>
      </c>
      <c r="F63" s="50"/>
      <c r="G63" s="70" t="s">
        <v>25</v>
      </c>
      <c r="H63" s="71"/>
      <c r="I63" s="4"/>
    </row>
    <row r="64" spans="1:9" ht="18.75" customHeight="1">
      <c r="A64" s="49" t="s">
        <v>9</v>
      </c>
      <c r="B64" s="49"/>
      <c r="C64" s="50">
        <f>C72-C61-C62-C63</f>
        <v>0</v>
      </c>
      <c r="D64" s="50"/>
      <c r="E64" s="50">
        <f>E72-E61-E62-E63</f>
        <v>0</v>
      </c>
      <c r="F64" s="50"/>
      <c r="G64" s="63" t="s">
        <v>30</v>
      </c>
      <c r="H64" s="64"/>
      <c r="I64" s="4" t="s">
        <v>11</v>
      </c>
    </row>
    <row r="65" spans="1:10" ht="18.75" customHeight="1">
      <c r="A65" s="49" t="s">
        <v>10</v>
      </c>
      <c r="B65" s="49"/>
      <c r="C65" s="50">
        <f>SUM(C61:D64)</f>
        <v>0</v>
      </c>
      <c r="D65" s="50"/>
      <c r="E65" s="50">
        <f>SUM(E61:F64)</f>
        <v>0</v>
      </c>
      <c r="F65" s="50"/>
      <c r="G65" s="63"/>
      <c r="H65" s="64"/>
      <c r="I65" s="4"/>
    </row>
    <row r="66" spans="1:10" ht="15" customHeight="1">
      <c r="I66" s="17"/>
    </row>
    <row r="67" spans="1:10" ht="22.5" customHeight="1">
      <c r="A67" s="1" t="s">
        <v>24</v>
      </c>
      <c r="I67" s="16" t="s">
        <v>35</v>
      </c>
    </row>
    <row r="68" spans="1:10" ht="18.75" customHeight="1">
      <c r="A68" s="67" t="s">
        <v>6</v>
      </c>
      <c r="B68" s="67"/>
      <c r="C68" s="67" t="s">
        <v>7</v>
      </c>
      <c r="D68" s="67"/>
      <c r="E68" s="68" t="s">
        <v>15</v>
      </c>
      <c r="F68" s="69"/>
      <c r="G68" s="68" t="s">
        <v>16</v>
      </c>
      <c r="H68" s="69"/>
      <c r="I68" s="15" t="s">
        <v>8</v>
      </c>
    </row>
    <row r="69" spans="1:10" ht="18.75" customHeight="1">
      <c r="A69" s="49" t="s">
        <v>12</v>
      </c>
      <c r="B69" s="49"/>
      <c r="C69" s="50">
        <f>ROUNDDOWN(G48*H55,0)</f>
        <v>0</v>
      </c>
      <c r="D69" s="50"/>
      <c r="E69" s="50">
        <f>ROUNDDOWN(G48*H55,0)</f>
        <v>0</v>
      </c>
      <c r="F69" s="50"/>
      <c r="G69" s="51" t="s">
        <v>26</v>
      </c>
      <c r="H69" s="52"/>
      <c r="I69" s="4"/>
    </row>
    <row r="70" spans="1:10" ht="18.75" customHeight="1">
      <c r="A70" s="63" t="s">
        <v>13</v>
      </c>
      <c r="B70" s="64"/>
      <c r="C70" s="50">
        <f t="shared" ref="C70:C71" si="4">ROUNDDOWN(G49*H56,0)</f>
        <v>0</v>
      </c>
      <c r="D70" s="50"/>
      <c r="E70" s="65">
        <f>ROUNDDOWN(G49*H56,0)</f>
        <v>0</v>
      </c>
      <c r="F70" s="66"/>
      <c r="G70" s="51" t="s">
        <v>26</v>
      </c>
      <c r="H70" s="52"/>
      <c r="I70" s="4"/>
    </row>
    <row r="71" spans="1:10" ht="18.75" customHeight="1">
      <c r="A71" s="49" t="s">
        <v>20</v>
      </c>
      <c r="B71" s="49"/>
      <c r="C71" s="50">
        <f t="shared" si="4"/>
        <v>0</v>
      </c>
      <c r="D71" s="50"/>
      <c r="E71" s="50">
        <f>ROUNDDOWN(G50*H57,0)</f>
        <v>0</v>
      </c>
      <c r="F71" s="50"/>
      <c r="G71" s="51" t="s">
        <v>26</v>
      </c>
      <c r="H71" s="52"/>
      <c r="I71" s="4"/>
    </row>
    <row r="72" spans="1:10" ht="18.75" customHeight="1">
      <c r="A72" s="49" t="s">
        <v>10</v>
      </c>
      <c r="B72" s="49"/>
      <c r="C72" s="50">
        <f>SUM(C69:D71)</f>
        <v>0</v>
      </c>
      <c r="D72" s="50"/>
      <c r="E72" s="50">
        <f>SUM(E69:F71)</f>
        <v>0</v>
      </c>
      <c r="F72" s="50"/>
      <c r="G72" s="51"/>
      <c r="H72" s="52"/>
      <c r="I72" s="4"/>
    </row>
    <row r="73" spans="1:10" ht="15.75" customHeight="1"/>
    <row r="74" spans="1:10" ht="22.5" customHeight="1">
      <c r="A74" s="53" t="s">
        <v>74</v>
      </c>
      <c r="B74" s="54"/>
      <c r="C74" s="54"/>
      <c r="D74" s="54"/>
      <c r="E74" s="54"/>
      <c r="F74" s="54"/>
      <c r="G74" s="54"/>
      <c r="H74" s="54"/>
      <c r="I74" s="55"/>
      <c r="J74" s="16"/>
    </row>
    <row r="75" spans="1:10" ht="22.5" customHeight="1">
      <c r="A75" s="56"/>
      <c r="B75" s="57"/>
      <c r="C75" s="57"/>
      <c r="D75" s="57"/>
      <c r="E75" s="57"/>
      <c r="F75" s="57"/>
      <c r="G75" s="57"/>
      <c r="H75" s="57"/>
      <c r="I75" s="58"/>
      <c r="J75" s="16"/>
    </row>
    <row r="76" spans="1:10" ht="22.5" customHeight="1">
      <c r="A76" s="59"/>
      <c r="B76" s="60"/>
      <c r="C76" s="60"/>
      <c r="D76" s="60"/>
      <c r="E76" s="60"/>
      <c r="F76" s="60"/>
      <c r="G76" s="60"/>
      <c r="H76" s="60"/>
      <c r="I76" s="61"/>
      <c r="J76" s="16"/>
    </row>
    <row r="77" spans="1:10" ht="22.5" customHeight="1">
      <c r="A77" s="14"/>
      <c r="B77" s="14"/>
      <c r="C77" s="14"/>
      <c r="D77" s="14"/>
      <c r="E77" s="14"/>
      <c r="F77" s="14"/>
      <c r="G77" s="14"/>
      <c r="H77" s="14"/>
      <c r="I77" s="14"/>
    </row>
    <row r="78" spans="1:10" ht="22.5" customHeight="1">
      <c r="A78" s="13"/>
      <c r="B78" s="13"/>
      <c r="C78" s="13"/>
      <c r="D78" s="13"/>
      <c r="E78" s="13"/>
      <c r="F78" s="13"/>
      <c r="G78" s="13"/>
      <c r="H78" s="13"/>
      <c r="I78" s="13"/>
    </row>
    <row r="79" spans="1:10" ht="22.5" customHeight="1">
      <c r="A79" s="13"/>
      <c r="B79" s="13"/>
      <c r="C79" s="13"/>
      <c r="D79" s="13"/>
      <c r="E79" s="13"/>
      <c r="F79" s="13"/>
      <c r="G79" s="13"/>
      <c r="H79" s="13"/>
      <c r="I79" s="13"/>
    </row>
    <row r="81" spans="1:12" ht="22.5" customHeight="1">
      <c r="A81" s="62" t="s">
        <v>63</v>
      </c>
      <c r="B81" s="62"/>
      <c r="C81" s="62"/>
      <c r="D81" s="62"/>
      <c r="E81" s="62"/>
      <c r="F81" s="62"/>
      <c r="G81" s="62"/>
      <c r="H81" s="62"/>
      <c r="I81" s="62"/>
      <c r="J81" s="12"/>
      <c r="K81" s="12"/>
      <c r="L81" s="12"/>
    </row>
    <row r="82" spans="1:12" ht="21" customHeight="1">
      <c r="A82" s="19"/>
      <c r="B82" s="19"/>
      <c r="C82" s="19"/>
      <c r="D82" s="19"/>
      <c r="E82" s="19"/>
      <c r="F82" s="19"/>
      <c r="G82" s="19"/>
      <c r="H82" s="19"/>
      <c r="I82" s="19"/>
      <c r="J82" s="12"/>
      <c r="K82" s="12"/>
      <c r="L82" s="12"/>
    </row>
    <row r="83" spans="1:12" ht="21" customHeight="1">
      <c r="A83" s="45" t="s">
        <v>64</v>
      </c>
      <c r="B83" s="45"/>
      <c r="C83" s="45"/>
      <c r="D83" s="45"/>
      <c r="E83" s="45"/>
      <c r="F83" s="45"/>
      <c r="G83" s="45"/>
      <c r="H83" s="45"/>
      <c r="I83" s="45"/>
      <c r="J83" s="16"/>
    </row>
    <row r="84" spans="1:12" ht="22.5" customHeight="1">
      <c r="A84" s="45"/>
      <c r="B84" s="45"/>
      <c r="C84" s="45"/>
      <c r="D84" s="45"/>
      <c r="E84" s="45"/>
      <c r="F84" s="45"/>
      <c r="G84" s="45"/>
      <c r="H84" s="45"/>
      <c r="I84" s="45"/>
      <c r="J84" s="16"/>
    </row>
    <row r="85" spans="1:12" ht="12.75" customHeight="1">
      <c r="A85" s="18"/>
      <c r="B85" s="18"/>
      <c r="C85" s="18"/>
      <c r="D85" s="18"/>
      <c r="E85" s="18"/>
      <c r="F85" s="18"/>
      <c r="G85" s="18"/>
      <c r="H85" s="18"/>
      <c r="I85" s="18"/>
      <c r="J85" s="16"/>
    </row>
    <row r="86" spans="1:12" ht="21" customHeight="1">
      <c r="A86" s="48" t="s">
        <v>41</v>
      </c>
      <c r="B86" s="48"/>
      <c r="C86" s="48"/>
      <c r="D86" s="48"/>
      <c r="E86" s="48"/>
      <c r="F86" s="48"/>
      <c r="G86" s="48"/>
      <c r="H86" s="48"/>
      <c r="I86" s="48"/>
    </row>
    <row r="87" spans="1:12" ht="12.75" customHeight="1"/>
    <row r="88" spans="1:12" ht="21" customHeight="1">
      <c r="A88" s="46" t="s">
        <v>65</v>
      </c>
      <c r="B88" s="46"/>
      <c r="C88" s="46"/>
      <c r="D88" s="46"/>
      <c r="E88" s="46"/>
      <c r="F88" s="46"/>
      <c r="G88" s="46"/>
      <c r="H88" s="46"/>
      <c r="I88" s="46"/>
    </row>
    <row r="89" spans="1:12" ht="21" customHeight="1">
      <c r="A89" s="45" t="s">
        <v>75</v>
      </c>
      <c r="B89" s="46"/>
      <c r="C89" s="46"/>
      <c r="D89" s="46"/>
      <c r="E89" s="46"/>
      <c r="F89" s="46"/>
      <c r="G89" s="46"/>
      <c r="H89" s="46"/>
      <c r="I89" s="46"/>
    </row>
    <row r="90" spans="1:12" ht="21" customHeight="1">
      <c r="A90" s="46"/>
      <c r="B90" s="46"/>
      <c r="C90" s="46"/>
      <c r="D90" s="46"/>
      <c r="E90" s="46"/>
      <c r="F90" s="46"/>
      <c r="G90" s="46"/>
      <c r="H90" s="46"/>
      <c r="I90" s="46"/>
    </row>
    <row r="91" spans="1:12" ht="21" customHeight="1">
      <c r="A91" s="45" t="s">
        <v>76</v>
      </c>
      <c r="B91" s="46"/>
      <c r="C91" s="46"/>
      <c r="D91" s="46"/>
      <c r="E91" s="46"/>
      <c r="F91" s="46"/>
      <c r="G91" s="46"/>
      <c r="H91" s="46"/>
      <c r="I91" s="46"/>
    </row>
    <row r="92" spans="1:12" ht="21" customHeight="1">
      <c r="A92" s="46"/>
      <c r="B92" s="46"/>
      <c r="C92" s="46"/>
      <c r="D92" s="46"/>
      <c r="E92" s="46"/>
      <c r="F92" s="46"/>
      <c r="G92" s="46"/>
      <c r="H92" s="46"/>
      <c r="I92" s="46"/>
    </row>
    <row r="93" spans="1:12" ht="21" customHeight="1">
      <c r="A93" s="45" t="s">
        <v>77</v>
      </c>
      <c r="B93" s="46"/>
      <c r="C93" s="46"/>
      <c r="D93" s="46"/>
      <c r="E93" s="46"/>
      <c r="F93" s="46"/>
      <c r="G93" s="46"/>
      <c r="H93" s="46"/>
      <c r="I93" s="46"/>
    </row>
    <row r="94" spans="1:12" ht="21" customHeight="1">
      <c r="A94" s="46"/>
      <c r="B94" s="46"/>
      <c r="C94" s="46"/>
      <c r="D94" s="46"/>
      <c r="E94" s="46"/>
      <c r="F94" s="46"/>
      <c r="G94" s="46"/>
      <c r="H94" s="46"/>
      <c r="I94" s="46"/>
    </row>
    <row r="95" spans="1:12" ht="21" customHeight="1">
      <c r="A95" s="46" t="s">
        <v>66</v>
      </c>
      <c r="B95" s="46"/>
      <c r="C95" s="46"/>
      <c r="D95" s="46"/>
      <c r="E95" s="46"/>
      <c r="F95" s="46"/>
      <c r="G95" s="46"/>
      <c r="H95" s="46"/>
      <c r="I95" s="46"/>
    </row>
    <row r="96" spans="1:12" ht="21" customHeight="1">
      <c r="A96" s="45" t="s">
        <v>78</v>
      </c>
      <c r="B96" s="46"/>
      <c r="C96" s="46"/>
      <c r="D96" s="46"/>
      <c r="E96" s="46"/>
      <c r="F96" s="46"/>
      <c r="G96" s="46"/>
      <c r="H96" s="46"/>
      <c r="I96" s="46"/>
    </row>
    <row r="97" spans="1:9" ht="21" customHeight="1">
      <c r="A97" s="46"/>
      <c r="B97" s="46"/>
      <c r="C97" s="46"/>
      <c r="D97" s="46"/>
      <c r="E97" s="46"/>
      <c r="F97" s="46"/>
      <c r="G97" s="46"/>
      <c r="H97" s="46"/>
      <c r="I97" s="46"/>
    </row>
    <row r="98" spans="1:9" ht="21" customHeight="1">
      <c r="A98" s="45" t="s">
        <v>79</v>
      </c>
      <c r="B98" s="46"/>
      <c r="C98" s="46"/>
      <c r="D98" s="46"/>
      <c r="E98" s="46"/>
      <c r="F98" s="46"/>
      <c r="G98" s="46"/>
      <c r="H98" s="46"/>
      <c r="I98" s="46"/>
    </row>
    <row r="99" spans="1:9" ht="21" customHeight="1">
      <c r="A99" s="46"/>
      <c r="B99" s="46"/>
      <c r="C99" s="46"/>
      <c r="D99" s="46"/>
      <c r="E99" s="46"/>
      <c r="F99" s="46"/>
      <c r="G99" s="46"/>
      <c r="H99" s="46"/>
      <c r="I99" s="46"/>
    </row>
    <row r="100" spans="1:9" ht="21" customHeight="1">
      <c r="A100" s="46" t="s">
        <v>68</v>
      </c>
      <c r="B100" s="46"/>
      <c r="C100" s="46"/>
      <c r="D100" s="46"/>
      <c r="E100" s="46"/>
      <c r="F100" s="46"/>
      <c r="G100" s="46"/>
      <c r="H100" s="46"/>
      <c r="I100" s="46"/>
    </row>
    <row r="101" spans="1:9" ht="21" customHeight="1">
      <c r="A101" s="46" t="s">
        <v>69</v>
      </c>
      <c r="B101" s="46"/>
      <c r="C101" s="46"/>
      <c r="D101" s="46"/>
      <c r="E101" s="46"/>
      <c r="F101" s="46"/>
      <c r="G101" s="46"/>
      <c r="H101" s="46"/>
      <c r="I101" s="46"/>
    </row>
    <row r="102" spans="1:9" ht="21" customHeight="1">
      <c r="A102" s="46" t="s">
        <v>67</v>
      </c>
      <c r="B102" s="46"/>
      <c r="C102" s="46"/>
      <c r="D102" s="46"/>
      <c r="E102" s="46"/>
      <c r="F102" s="46"/>
      <c r="G102" s="46"/>
      <c r="H102" s="46"/>
      <c r="I102" s="46"/>
    </row>
    <row r="103" spans="1:9" ht="21" customHeight="1">
      <c r="A103" s="45" t="s">
        <v>80</v>
      </c>
      <c r="B103" s="46"/>
      <c r="C103" s="46"/>
      <c r="D103" s="46"/>
      <c r="E103" s="46"/>
      <c r="F103" s="46"/>
      <c r="G103" s="46"/>
      <c r="H103" s="46"/>
      <c r="I103" s="46"/>
    </row>
    <row r="104" spans="1:9" ht="21" customHeight="1">
      <c r="A104" s="46"/>
      <c r="B104" s="46"/>
      <c r="C104" s="46"/>
      <c r="D104" s="46"/>
      <c r="E104" s="46"/>
      <c r="F104" s="46"/>
      <c r="G104" s="46"/>
      <c r="H104" s="46"/>
      <c r="I104" s="46"/>
    </row>
    <row r="105" spans="1:9" ht="21" customHeight="1">
      <c r="A105" s="46" t="s">
        <v>70</v>
      </c>
      <c r="B105" s="46"/>
      <c r="C105" s="46"/>
      <c r="D105" s="46"/>
      <c r="E105" s="46"/>
      <c r="F105" s="46"/>
      <c r="G105" s="46"/>
      <c r="H105" s="46"/>
      <c r="I105" s="46"/>
    </row>
    <row r="106" spans="1:9" ht="21" customHeight="1">
      <c r="A106" s="45" t="s">
        <v>81</v>
      </c>
      <c r="B106" s="46"/>
      <c r="C106" s="46"/>
      <c r="D106" s="46"/>
      <c r="E106" s="46"/>
      <c r="F106" s="46"/>
      <c r="G106" s="46"/>
      <c r="H106" s="46"/>
      <c r="I106" s="46"/>
    </row>
    <row r="107" spans="1:9" ht="21" customHeight="1">
      <c r="A107" s="46"/>
      <c r="B107" s="46"/>
      <c r="C107" s="46"/>
      <c r="D107" s="46"/>
      <c r="E107" s="46"/>
      <c r="F107" s="46"/>
      <c r="G107" s="46"/>
      <c r="H107" s="46"/>
      <c r="I107" s="46"/>
    </row>
    <row r="108" spans="1:9" ht="21" customHeight="1">
      <c r="A108" s="46" t="s">
        <v>71</v>
      </c>
      <c r="B108" s="46"/>
      <c r="C108" s="46"/>
      <c r="D108" s="46"/>
      <c r="E108" s="46"/>
      <c r="F108" s="46"/>
      <c r="G108" s="46"/>
      <c r="H108" s="46"/>
      <c r="I108" s="46"/>
    </row>
    <row r="110" spans="1:9" ht="22.5" customHeight="1">
      <c r="A110" s="1" t="s">
        <v>119</v>
      </c>
    </row>
    <row r="111" spans="1:9" ht="22.5" customHeight="1">
      <c r="G111" s="47" t="str">
        <f>G4</f>
        <v>令和　　年　　月　　日</v>
      </c>
      <c r="H111" s="47"/>
      <c r="I111" s="47"/>
    </row>
    <row r="113" spans="1:11" ht="22.5" customHeight="1">
      <c r="A113" s="41" t="s">
        <v>90</v>
      </c>
      <c r="B113" s="41"/>
      <c r="C113" s="41"/>
      <c r="D113" s="42" t="str">
        <f>F8&amp;""</f>
        <v/>
      </c>
      <c r="E113" s="42"/>
      <c r="F113" s="42"/>
      <c r="G113" s="42"/>
      <c r="H113" s="42"/>
      <c r="I113" s="42"/>
    </row>
    <row r="114" spans="1:11" ht="22.5" customHeight="1">
      <c r="D114" s="21"/>
      <c r="E114" s="21"/>
      <c r="F114" s="21"/>
      <c r="G114" s="21"/>
      <c r="H114" s="21"/>
      <c r="I114" s="21"/>
    </row>
    <row r="115" spans="1:11" ht="22.5" customHeight="1">
      <c r="A115" s="43" t="s">
        <v>91</v>
      </c>
      <c r="B115" s="43"/>
      <c r="C115" s="43"/>
      <c r="D115" s="42" t="str">
        <f>F9&amp;""</f>
        <v/>
      </c>
      <c r="E115" s="42"/>
      <c r="F115" s="42"/>
      <c r="G115" s="42"/>
      <c r="H115" s="42"/>
      <c r="I115" s="42"/>
    </row>
    <row r="116" spans="1:11" ht="22.5" customHeight="1">
      <c r="D116" s="21"/>
      <c r="E116" s="21"/>
      <c r="F116" s="21"/>
      <c r="G116" s="21"/>
      <c r="H116" s="21"/>
      <c r="I116" s="21"/>
    </row>
    <row r="117" spans="1:11" ht="22.5" customHeight="1">
      <c r="A117" s="43" t="s">
        <v>92</v>
      </c>
      <c r="B117" s="43"/>
      <c r="C117" s="43"/>
      <c r="D117" s="42" t="str">
        <f>F7&amp;""</f>
        <v/>
      </c>
      <c r="E117" s="42"/>
      <c r="F117" s="42"/>
      <c r="G117" s="42"/>
      <c r="H117" s="42"/>
      <c r="I117" s="42"/>
    </row>
    <row r="119" spans="1:11" ht="22.5" customHeight="1">
      <c r="A119" s="41" t="s">
        <v>93</v>
      </c>
      <c r="B119" s="41"/>
      <c r="C119" s="41"/>
      <c r="D119" s="41"/>
      <c r="E119" s="44"/>
      <c r="F119" s="44"/>
      <c r="G119" s="44"/>
      <c r="H119" s="44"/>
      <c r="I119" s="44"/>
    </row>
    <row r="122" spans="1:11" ht="22.5" customHeight="1">
      <c r="A122" s="110" t="s">
        <v>94</v>
      </c>
      <c r="B122" s="110"/>
      <c r="C122" s="110"/>
      <c r="D122" s="110"/>
      <c r="E122" s="110"/>
      <c r="F122" s="110"/>
      <c r="G122" s="110"/>
      <c r="H122" s="110"/>
      <c r="I122" s="110"/>
      <c r="J122" s="27"/>
    </row>
    <row r="123" spans="1:11" ht="22.5" customHeight="1">
      <c r="J123" s="31"/>
      <c r="K123" s="31"/>
    </row>
    <row r="124" spans="1:11" ht="56.25" customHeight="1">
      <c r="A124" s="38"/>
      <c r="B124" s="111" t="s">
        <v>95</v>
      </c>
      <c r="C124" s="111"/>
      <c r="D124" s="111"/>
      <c r="E124" s="111"/>
      <c r="F124" s="111"/>
      <c r="G124" s="111"/>
      <c r="H124" s="111"/>
      <c r="I124" s="112"/>
      <c r="J124" s="32"/>
      <c r="K124" s="31"/>
    </row>
    <row r="125" spans="1:11" ht="22.5" customHeight="1">
      <c r="J125" s="31"/>
      <c r="K125" s="31"/>
    </row>
    <row r="126" spans="1:11" ht="56.25" customHeight="1">
      <c r="A126" s="38"/>
      <c r="B126" s="113" t="s">
        <v>96</v>
      </c>
      <c r="C126" s="111"/>
      <c r="D126" s="111"/>
      <c r="E126" s="111"/>
      <c r="F126" s="111"/>
      <c r="G126" s="111"/>
      <c r="H126" s="111"/>
      <c r="I126" s="112"/>
      <c r="J126" s="32"/>
      <c r="K126" s="31"/>
    </row>
    <row r="127" spans="1:11" ht="22.5" customHeight="1">
      <c r="J127" s="31"/>
      <c r="K127" s="31"/>
    </row>
    <row r="128" spans="1:11" ht="56.25" customHeight="1">
      <c r="A128" s="38"/>
      <c r="B128" s="114" t="s">
        <v>97</v>
      </c>
      <c r="C128" s="115"/>
      <c r="D128" s="115"/>
      <c r="E128" s="115"/>
      <c r="F128" s="115"/>
      <c r="G128" s="115"/>
      <c r="H128" s="115"/>
      <c r="I128" s="116"/>
      <c r="J128" s="33"/>
      <c r="K128" s="31"/>
    </row>
    <row r="129" spans="1:11" ht="22.5" customHeight="1">
      <c r="B129" s="117" t="s">
        <v>117</v>
      </c>
      <c r="C129" s="117"/>
      <c r="D129" s="117"/>
      <c r="E129" s="117"/>
      <c r="F129" s="117"/>
      <c r="G129" s="117"/>
      <c r="H129" s="117"/>
      <c r="I129" s="117"/>
      <c r="J129" s="31"/>
      <c r="K129" s="31"/>
    </row>
    <row r="130" spans="1:11" ht="22.5" customHeight="1">
      <c r="B130" s="37"/>
      <c r="C130" s="37"/>
      <c r="D130" s="37"/>
      <c r="E130" s="37"/>
      <c r="F130" s="37"/>
      <c r="G130" s="37"/>
      <c r="H130" s="37"/>
      <c r="I130" s="37"/>
      <c r="J130" s="31"/>
      <c r="K130" s="31"/>
    </row>
    <row r="131" spans="1:11" ht="22.5" customHeight="1">
      <c r="A131" s="28" t="s">
        <v>111</v>
      </c>
      <c r="J131" s="31"/>
      <c r="K131" s="31"/>
    </row>
    <row r="132" spans="1:11" ht="60" customHeight="1">
      <c r="A132" s="106"/>
      <c r="B132" s="106"/>
      <c r="C132" s="106"/>
      <c r="D132" s="29" t="s">
        <v>98</v>
      </c>
      <c r="E132" s="30" t="s">
        <v>99</v>
      </c>
      <c r="F132" s="29" t="s">
        <v>100</v>
      </c>
      <c r="G132" s="30" t="s">
        <v>101</v>
      </c>
      <c r="H132" s="107" t="s">
        <v>102</v>
      </c>
      <c r="I132" s="108"/>
      <c r="J132" s="34"/>
      <c r="K132" s="31"/>
    </row>
    <row r="133" spans="1:11" ht="22.5" customHeight="1">
      <c r="A133" s="97" t="s">
        <v>103</v>
      </c>
      <c r="B133" s="97"/>
      <c r="C133" s="97"/>
      <c r="D133" s="36"/>
      <c r="E133" s="24">
        <v>20</v>
      </c>
      <c r="F133" s="36"/>
      <c r="G133" s="24">
        <v>10</v>
      </c>
      <c r="H133" s="99">
        <f>ROUNDDOWN((D133/E133)+(F133/G133),0)</f>
        <v>0</v>
      </c>
      <c r="I133" s="109"/>
      <c r="J133" s="34"/>
      <c r="K133" s="31"/>
    </row>
    <row r="134" spans="1:11" ht="22.5" customHeight="1">
      <c r="A134" s="97" t="s">
        <v>104</v>
      </c>
      <c r="B134" s="97"/>
      <c r="C134" s="97"/>
      <c r="D134" s="36"/>
      <c r="E134" s="24">
        <v>15</v>
      </c>
      <c r="F134" s="36"/>
      <c r="G134" s="24">
        <v>7</v>
      </c>
      <c r="H134" s="99">
        <f>ROUNDDOWN((D134/E134)+(F134/G134),0)</f>
        <v>0</v>
      </c>
      <c r="I134" s="109"/>
      <c r="J134" s="34"/>
      <c r="K134" s="31"/>
    </row>
    <row r="135" spans="1:11" ht="22.5" customHeight="1">
      <c r="H135" s="31"/>
      <c r="I135" s="35"/>
      <c r="J135" s="31"/>
      <c r="K135" s="31"/>
    </row>
    <row r="136" spans="1:11" ht="60" customHeight="1">
      <c r="A136" s="106"/>
      <c r="B136" s="106"/>
      <c r="C136" s="106"/>
      <c r="D136" s="29" t="s">
        <v>105</v>
      </c>
      <c r="E136" s="30" t="s">
        <v>106</v>
      </c>
      <c r="F136" s="29" t="s">
        <v>107</v>
      </c>
      <c r="G136" s="30" t="s">
        <v>108</v>
      </c>
      <c r="H136" s="107" t="s">
        <v>109</v>
      </c>
      <c r="I136" s="108"/>
      <c r="J136" s="34"/>
      <c r="K136" s="31"/>
    </row>
    <row r="137" spans="1:11" ht="22.5" customHeight="1">
      <c r="A137" s="97" t="s">
        <v>110</v>
      </c>
      <c r="B137" s="97"/>
      <c r="C137" s="97"/>
      <c r="D137" s="36"/>
      <c r="E137" s="24">
        <v>8</v>
      </c>
      <c r="F137" s="36"/>
      <c r="G137" s="24">
        <v>3</v>
      </c>
      <c r="H137" s="99">
        <f>ROUNDDOWN((D137/E137)+(F137/G137),0)</f>
        <v>0</v>
      </c>
      <c r="I137" s="109"/>
      <c r="J137" s="34"/>
      <c r="K137" s="31"/>
    </row>
    <row r="139" spans="1:11" ht="30" customHeight="1">
      <c r="G139" s="120" t="s">
        <v>112</v>
      </c>
      <c r="H139" s="97"/>
      <c r="I139" s="97"/>
    </row>
    <row r="140" spans="1:11" ht="22.5" customHeight="1">
      <c r="G140" s="121">
        <f>SUM(H133:I134,H137)</f>
        <v>0</v>
      </c>
      <c r="H140" s="121"/>
      <c r="I140" s="121"/>
    </row>
    <row r="142" spans="1:11" ht="22.5" customHeight="1">
      <c r="G142" s="122" t="str">
        <f>G4</f>
        <v>令和　　年　　月　　日</v>
      </c>
      <c r="H142" s="123"/>
      <c r="I142" s="123"/>
    </row>
    <row r="144" spans="1:11" ht="22.5" customHeight="1">
      <c r="D144" s="119" t="s">
        <v>113</v>
      </c>
      <c r="E144" s="119"/>
      <c r="F144" s="118" t="str">
        <f>F7&amp;""</f>
        <v/>
      </c>
      <c r="G144" s="118"/>
      <c r="H144" s="118"/>
      <c r="I144" s="118"/>
    </row>
    <row r="145" spans="4:9" ht="22.5" customHeight="1">
      <c r="D145" s="119" t="s">
        <v>114</v>
      </c>
      <c r="E145" s="119"/>
      <c r="F145" s="118" t="str">
        <f>F8&amp;""</f>
        <v/>
      </c>
      <c r="G145" s="118"/>
      <c r="H145" s="118"/>
      <c r="I145" s="118"/>
    </row>
    <row r="146" spans="4:9" ht="22.5" customHeight="1">
      <c r="D146" s="119" t="s">
        <v>115</v>
      </c>
      <c r="E146" s="119"/>
      <c r="F146" s="118" t="str">
        <f>F9&amp;""</f>
        <v/>
      </c>
      <c r="G146" s="118"/>
      <c r="H146" s="118"/>
      <c r="I146" s="118"/>
    </row>
  </sheetData>
  <sheetProtection password="DDE2" sheet="1" objects="1" scenarios="1"/>
  <mergeCells count="170">
    <mergeCell ref="F144:I144"/>
    <mergeCell ref="F145:I145"/>
    <mergeCell ref="F146:I146"/>
    <mergeCell ref="D144:E144"/>
    <mergeCell ref="D145:E145"/>
    <mergeCell ref="D146:E146"/>
    <mergeCell ref="A136:C136"/>
    <mergeCell ref="A137:C137"/>
    <mergeCell ref="H136:I136"/>
    <mergeCell ref="H137:I137"/>
    <mergeCell ref="G139:I139"/>
    <mergeCell ref="G140:I140"/>
    <mergeCell ref="G142:I142"/>
    <mergeCell ref="A132:C132"/>
    <mergeCell ref="A133:C133"/>
    <mergeCell ref="A134:C134"/>
    <mergeCell ref="H132:I132"/>
    <mergeCell ref="H133:I133"/>
    <mergeCell ref="H134:I134"/>
    <mergeCell ref="A122:I122"/>
    <mergeCell ref="B124:I124"/>
    <mergeCell ref="B126:I126"/>
    <mergeCell ref="B128:I128"/>
    <mergeCell ref="B129:I129"/>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28:B28"/>
    <mergeCell ref="C28:D28"/>
    <mergeCell ref="E28:F28"/>
    <mergeCell ref="G28:I28"/>
    <mergeCell ref="A23:B23"/>
    <mergeCell ref="G23:H23"/>
    <mergeCell ref="A24:B24"/>
    <mergeCell ref="G24:H24"/>
    <mergeCell ref="A40:I40"/>
    <mergeCell ref="A43:C43"/>
    <mergeCell ref="D43:E43"/>
    <mergeCell ref="F43:I43"/>
    <mergeCell ref="A44:C44"/>
    <mergeCell ref="D44:E44"/>
    <mergeCell ref="F44:I44"/>
    <mergeCell ref="A29:B29"/>
    <mergeCell ref="C29:I29"/>
    <mergeCell ref="A30:B30"/>
    <mergeCell ref="C30:I30"/>
    <mergeCell ref="A31:B31"/>
    <mergeCell ref="C31:I31"/>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56:B56"/>
    <mergeCell ref="C56:D56"/>
    <mergeCell ref="E56:G56"/>
    <mergeCell ref="H56:I56"/>
    <mergeCell ref="A57:B57"/>
    <mergeCell ref="C57:D57"/>
    <mergeCell ref="E57:G57"/>
    <mergeCell ref="H57:I57"/>
    <mergeCell ref="A54:B54"/>
    <mergeCell ref="C54:D54"/>
    <mergeCell ref="E54:G54"/>
    <mergeCell ref="H54:I54"/>
    <mergeCell ref="A55:B55"/>
    <mergeCell ref="C55:D55"/>
    <mergeCell ref="E55:G55"/>
    <mergeCell ref="H55:I55"/>
    <mergeCell ref="A62:B62"/>
    <mergeCell ref="C62:D62"/>
    <mergeCell ref="E62:F62"/>
    <mergeCell ref="G62:H62"/>
    <mergeCell ref="A63:B63"/>
    <mergeCell ref="C63:D63"/>
    <mergeCell ref="E63:F63"/>
    <mergeCell ref="G63:H63"/>
    <mergeCell ref="A60:B60"/>
    <mergeCell ref="C60:D60"/>
    <mergeCell ref="E60:F60"/>
    <mergeCell ref="G60:H60"/>
    <mergeCell ref="A61:B61"/>
    <mergeCell ref="C61:D61"/>
    <mergeCell ref="E61:F61"/>
    <mergeCell ref="G61:H61"/>
    <mergeCell ref="A68:B68"/>
    <mergeCell ref="C68:D68"/>
    <mergeCell ref="E68:F68"/>
    <mergeCell ref="G68:H68"/>
    <mergeCell ref="A69:B69"/>
    <mergeCell ref="C69:D69"/>
    <mergeCell ref="E69:F69"/>
    <mergeCell ref="G69:H69"/>
    <mergeCell ref="A64:B64"/>
    <mergeCell ref="C64:D64"/>
    <mergeCell ref="E64:F64"/>
    <mergeCell ref="G64:H64"/>
    <mergeCell ref="A65:B65"/>
    <mergeCell ref="C65:D65"/>
    <mergeCell ref="E65:F65"/>
    <mergeCell ref="G65:H65"/>
    <mergeCell ref="A72:B72"/>
    <mergeCell ref="C72:D72"/>
    <mergeCell ref="E72:F72"/>
    <mergeCell ref="G72:H72"/>
    <mergeCell ref="A74:I76"/>
    <mergeCell ref="A81:I81"/>
    <mergeCell ref="A70:B70"/>
    <mergeCell ref="C70:D70"/>
    <mergeCell ref="E70:F70"/>
    <mergeCell ref="G70:H70"/>
    <mergeCell ref="A71:B71"/>
    <mergeCell ref="C71:D71"/>
    <mergeCell ref="E71:F71"/>
    <mergeCell ref="G71:H71"/>
    <mergeCell ref="A95:I95"/>
    <mergeCell ref="A96:I97"/>
    <mergeCell ref="A98:I99"/>
    <mergeCell ref="A100:I100"/>
    <mergeCell ref="A101:I101"/>
    <mergeCell ref="A102:I102"/>
    <mergeCell ref="A83:I84"/>
    <mergeCell ref="A86:I86"/>
    <mergeCell ref="A88:I88"/>
    <mergeCell ref="A89:I90"/>
    <mergeCell ref="A91:I92"/>
    <mergeCell ref="A93:I94"/>
    <mergeCell ref="A113:C113"/>
    <mergeCell ref="D113:I113"/>
    <mergeCell ref="A115:C115"/>
    <mergeCell ref="A117:C117"/>
    <mergeCell ref="D115:I115"/>
    <mergeCell ref="D117:I117"/>
    <mergeCell ref="A119:D119"/>
    <mergeCell ref="E119:I119"/>
    <mergeCell ref="A103:I104"/>
    <mergeCell ref="A105:I105"/>
    <mergeCell ref="A106:I107"/>
    <mergeCell ref="A108:I108"/>
    <mergeCell ref="G111:I111"/>
  </mergeCells>
  <phoneticPr fontId="1"/>
  <dataValidations count="3">
    <dataValidation type="list" allowBlank="1" showInputMessage="1" showErrorMessage="1" sqref="A124 A126 A128">
      <formula1>"✔"</formula1>
    </dataValidation>
    <dataValidation type="whole" operator="greaterThanOrEqual" allowBlank="1" showInputMessage="1" showErrorMessage="1" error="小数点以下を切り捨てて、整数を記入してください。" sqref="C55:D57">
      <formula1>0</formula1>
    </dataValidation>
    <dataValidation type="whole" operator="greaterThanOrEqual" allowBlank="1" showInputMessage="1" showErrorMessage="1" error="小数点以下を切り捨てて、整数で入力してください。" sqref="E55:G57">
      <formula1>0</formula1>
    </dataValidation>
  </dataValidations>
  <printOptions horizontalCentered="1"/>
  <pageMargins left="0.51181102362204722" right="0.51181102362204722"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2022-10-12T10:36:25Z</cp:lastPrinted>
  <dcterms:created xsi:type="dcterms:W3CDTF">2022-06-17T02:27:29Z</dcterms:created>
  <dcterms:modified xsi:type="dcterms:W3CDTF">2023-04-28T02:48:43Z</dcterms:modified>
</cp:coreProperties>
</file>