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10800_統計調査課\人口・社会生活統計班\●R4_学校基本調査\011_R4確報\R4県版\統計表\"/>
    </mc:Choice>
  </mc:AlternateContent>
  <bookViews>
    <workbookView xWindow="0" yWindow="0" windowWidth="28800" windowHeight="12315" tabRatio="772" activeTab="1"/>
  </bookViews>
  <sheets>
    <sheet name="第51表" sheetId="1" r:id="rId1"/>
    <sheet name="第52表" sheetId="2" r:id="rId2"/>
    <sheet name="第53表" sheetId="3" r:id="rId3"/>
    <sheet name="第54表" sheetId="7" r:id="rId4"/>
    <sheet name="第55表" sheetId="6" r:id="rId5"/>
  </sheets>
  <definedNames>
    <definedName name="\P">第51表!$DC$5:$DC$5</definedName>
    <definedName name="_xlnm.Print_Area" localSheetId="0">第51表!$A$1:$AJ$34</definedName>
    <definedName name="_xlnm.Print_Area" localSheetId="1">第52表!$A$1:$AJ$35</definedName>
    <definedName name="_xlnm.Print_Area" localSheetId="2">第53表!$A$1:$AE$34</definedName>
    <definedName name="_xlnm.Print_Area" localSheetId="3">第54表!$A$1:$L$34</definedName>
    <definedName name="_xlnm.Print_Area" localSheetId="4">第55表!$A$1:$R$34</definedName>
  </definedNames>
  <calcPr calcId="162913"/>
</workbook>
</file>

<file path=xl/calcChain.xml><?xml version="1.0" encoding="utf-8"?>
<calcChain xmlns="http://schemas.openxmlformats.org/spreadsheetml/2006/main">
  <c r="AA14" i="2" l="1"/>
  <c r="AA17" i="2"/>
  <c r="Z17" i="2"/>
  <c r="Z14" i="2"/>
  <c r="AA11" i="2"/>
  <c r="Z11" i="2"/>
  <c r="V11" i="1" l="1"/>
  <c r="D14" i="3" l="1"/>
  <c r="E14" i="3"/>
  <c r="I11" i="7" l="1"/>
  <c r="H11" i="7"/>
  <c r="G11" i="7"/>
  <c r="F11" i="7"/>
  <c r="E11" i="7"/>
  <c r="D11" i="7"/>
  <c r="D11" i="3"/>
  <c r="U17" i="3"/>
  <c r="E18" i="3"/>
  <c r="E19" i="3"/>
  <c r="E20" i="3"/>
  <c r="E21" i="3"/>
  <c r="E22" i="3"/>
  <c r="E23" i="3"/>
  <c r="E24" i="3"/>
  <c r="E25" i="3"/>
  <c r="E26" i="3"/>
  <c r="E27" i="3"/>
  <c r="E28" i="3"/>
  <c r="E29" i="3"/>
  <c r="E30" i="3"/>
  <c r="E31" i="3"/>
  <c r="E32" i="3"/>
  <c r="E33" i="3"/>
  <c r="E34" i="3"/>
  <c r="X18" i="3"/>
  <c r="X19" i="3"/>
  <c r="X20" i="3"/>
  <c r="X21" i="3"/>
  <c r="X22" i="3"/>
  <c r="X23" i="3"/>
  <c r="X24" i="3"/>
  <c r="X25" i="3"/>
  <c r="X26" i="3"/>
  <c r="X27" i="3"/>
  <c r="X28" i="3"/>
  <c r="X29" i="3"/>
  <c r="X30" i="3"/>
  <c r="X31" i="3"/>
  <c r="X32" i="3"/>
  <c r="X33" i="3"/>
  <c r="X34" i="3"/>
  <c r="U18" i="3"/>
  <c r="U19" i="3"/>
  <c r="U20" i="3"/>
  <c r="U21" i="3"/>
  <c r="U22" i="3"/>
  <c r="U23" i="3"/>
  <c r="U24" i="3"/>
  <c r="U25" i="3"/>
  <c r="U26" i="3"/>
  <c r="U27" i="3"/>
  <c r="U28" i="3"/>
  <c r="U29" i="3"/>
  <c r="U30" i="3"/>
  <c r="U31" i="3"/>
  <c r="U32" i="3"/>
  <c r="U33" i="3"/>
  <c r="U34" i="3"/>
  <c r="R18" i="3"/>
  <c r="R19" i="3"/>
  <c r="R20" i="3"/>
  <c r="R21" i="3"/>
  <c r="R22" i="3"/>
  <c r="R23" i="3"/>
  <c r="R24" i="3"/>
  <c r="R25" i="3"/>
  <c r="R26" i="3"/>
  <c r="R27" i="3"/>
  <c r="R28" i="3"/>
  <c r="R29" i="3"/>
  <c r="R30" i="3"/>
  <c r="R31" i="3"/>
  <c r="R32" i="3"/>
  <c r="R33" i="3"/>
  <c r="R34" i="3"/>
  <c r="O18" i="3"/>
  <c r="O19" i="3"/>
  <c r="O20" i="3"/>
  <c r="O21" i="3"/>
  <c r="O22" i="3"/>
  <c r="O23" i="3"/>
  <c r="O24" i="3"/>
  <c r="O25" i="3"/>
  <c r="O26" i="3"/>
  <c r="O27" i="3"/>
  <c r="O28" i="3"/>
  <c r="O29" i="3"/>
  <c r="O30" i="3"/>
  <c r="O31" i="3"/>
  <c r="O32" i="3"/>
  <c r="O33" i="3"/>
  <c r="O34" i="3"/>
  <c r="L18" i="3"/>
  <c r="L19" i="3"/>
  <c r="L20" i="3"/>
  <c r="L21" i="3"/>
  <c r="L22" i="3"/>
  <c r="L23" i="3"/>
  <c r="L24" i="3"/>
  <c r="L25" i="3"/>
  <c r="L26" i="3"/>
  <c r="L27" i="3"/>
  <c r="L28" i="3"/>
  <c r="L29" i="3"/>
  <c r="L30" i="3"/>
  <c r="L31" i="3"/>
  <c r="L32" i="3"/>
  <c r="L33" i="3"/>
  <c r="L34" i="3"/>
  <c r="I18" i="3"/>
  <c r="I19" i="3"/>
  <c r="I20" i="3"/>
  <c r="I21" i="3"/>
  <c r="I22" i="3"/>
  <c r="I23" i="3"/>
  <c r="I24" i="3"/>
  <c r="I25" i="3"/>
  <c r="I26" i="3"/>
  <c r="I27" i="3"/>
  <c r="I28" i="3"/>
  <c r="I29" i="3"/>
  <c r="I30" i="3"/>
  <c r="I31" i="3"/>
  <c r="I32" i="3"/>
  <c r="I33" i="3"/>
  <c r="I34" i="3"/>
  <c r="F18" i="3"/>
  <c r="F19" i="3"/>
  <c r="F20" i="3"/>
  <c r="F21" i="3"/>
  <c r="F22" i="3"/>
  <c r="F23" i="3"/>
  <c r="F24" i="3"/>
  <c r="F25" i="3"/>
  <c r="F26" i="3"/>
  <c r="F27" i="3"/>
  <c r="F28" i="3"/>
  <c r="F29" i="3"/>
  <c r="F30" i="3"/>
  <c r="F31" i="3"/>
  <c r="F32" i="3"/>
  <c r="F33" i="3"/>
  <c r="F34" i="3"/>
  <c r="X17" i="3"/>
  <c r="R17" i="3"/>
  <c r="O17" i="3"/>
  <c r="L17" i="3"/>
  <c r="E17" i="3" s="1"/>
  <c r="I17" i="3"/>
  <c r="F17" i="3"/>
  <c r="E11" i="1"/>
  <c r="D11" i="1"/>
  <c r="J18" i="1"/>
  <c r="J19" i="1"/>
  <c r="J20" i="1"/>
  <c r="J21" i="1"/>
  <c r="J22" i="1"/>
  <c r="J23" i="1"/>
  <c r="J24" i="1"/>
  <c r="J25" i="1"/>
  <c r="J26" i="1"/>
  <c r="J27" i="1"/>
  <c r="J28" i="1"/>
  <c r="J29" i="1"/>
  <c r="J30" i="1"/>
  <c r="J31" i="1"/>
  <c r="J17" i="1"/>
  <c r="K11" i="1"/>
  <c r="E11" i="3" l="1"/>
  <c r="J11" i="7"/>
  <c r="K11" i="7"/>
  <c r="L11" i="7"/>
  <c r="F11" i="3"/>
  <c r="G11" i="3"/>
  <c r="H11" i="3"/>
  <c r="I11" i="3"/>
  <c r="J11" i="3"/>
  <c r="K11" i="3"/>
  <c r="L11" i="3"/>
  <c r="M11" i="3"/>
  <c r="N11" i="3"/>
  <c r="O11" i="3"/>
  <c r="P11" i="3"/>
  <c r="Q11" i="3"/>
  <c r="R11" i="3"/>
  <c r="S11" i="3"/>
  <c r="T11" i="3"/>
  <c r="U11" i="3"/>
  <c r="V11" i="3"/>
  <c r="W11" i="3"/>
  <c r="X11" i="3"/>
  <c r="Y11" i="3"/>
  <c r="Z11" i="3"/>
  <c r="F11" i="1" l="1"/>
  <c r="G11" i="1"/>
  <c r="H11" i="1"/>
  <c r="I11" i="1"/>
  <c r="J11" i="1"/>
  <c r="L11" i="1"/>
  <c r="M11" i="1"/>
  <c r="N11" i="1"/>
  <c r="O11" i="1"/>
  <c r="P11" i="1"/>
  <c r="Q11" i="1"/>
  <c r="R11" i="1"/>
  <c r="S11" i="1"/>
  <c r="T11" i="1"/>
  <c r="U11" i="1"/>
  <c r="W11" i="1"/>
  <c r="X11" i="1"/>
  <c r="Y11" i="1"/>
  <c r="Z11" i="1"/>
  <c r="AA11" i="1"/>
  <c r="AB11" i="1"/>
  <c r="AC11" i="1"/>
  <c r="AD11" i="1"/>
  <c r="AE11" i="1"/>
  <c r="AF11" i="1"/>
</calcChain>
</file>

<file path=xl/sharedStrings.xml><?xml version="1.0" encoding="utf-8"?>
<sst xmlns="http://schemas.openxmlformats.org/spreadsheetml/2006/main" count="363" uniqueCount="121">
  <si>
    <t>　</t>
  </si>
  <si>
    <t>区    分</t>
  </si>
  <si>
    <t>計</t>
  </si>
  <si>
    <t>男</t>
  </si>
  <si>
    <t>女</t>
  </si>
  <si>
    <t>大分</t>
  </si>
  <si>
    <t>別府</t>
  </si>
  <si>
    <t>中津</t>
  </si>
  <si>
    <t>日田</t>
  </si>
  <si>
    <t>佐伯</t>
  </si>
  <si>
    <t>臼杵</t>
  </si>
  <si>
    <t>津久見</t>
  </si>
  <si>
    <t>竹田</t>
  </si>
  <si>
    <t>豊後高</t>
  </si>
  <si>
    <t>杵築</t>
  </si>
  <si>
    <t>宇佐</t>
  </si>
  <si>
    <t>姫島</t>
  </si>
  <si>
    <t>日出</t>
  </si>
  <si>
    <t>九重</t>
  </si>
  <si>
    <t>玖珠</t>
  </si>
  <si>
    <t>県 内 就 職 の 状 況</t>
  </si>
  <si>
    <t>県内就職者</t>
  </si>
  <si>
    <t>全   日   制</t>
  </si>
  <si>
    <t xml:space="preserve"> </t>
    <phoneticPr fontId="1"/>
  </si>
  <si>
    <t>高等学校等進学率(％)</t>
    <phoneticPr fontId="1"/>
  </si>
  <si>
    <t>Ｆ 左記以外の者</t>
    <rPh sb="2" eb="4">
      <t>サキ</t>
    </rPh>
    <rPh sb="4" eb="6">
      <t>イガイ</t>
    </rPh>
    <phoneticPr fontId="1"/>
  </si>
  <si>
    <t>Ａ 高等学校等進学者</t>
    <phoneticPr fontId="1"/>
  </si>
  <si>
    <t>豊後大</t>
    <rPh sb="2" eb="3">
      <t>ダイ</t>
    </rPh>
    <phoneticPr fontId="1"/>
  </si>
  <si>
    <t>豊後大</t>
    <rPh sb="0" eb="2">
      <t>ブンゴ</t>
    </rPh>
    <rPh sb="2" eb="3">
      <t>ダイ</t>
    </rPh>
    <phoneticPr fontId="1"/>
  </si>
  <si>
    <t>由布</t>
    <rPh sb="0" eb="2">
      <t>ユフ</t>
    </rPh>
    <phoneticPr fontId="1"/>
  </si>
  <si>
    <t>国東</t>
    <rPh sb="0" eb="2">
      <t>クニサキ</t>
    </rPh>
    <phoneticPr fontId="1"/>
  </si>
  <si>
    <t>定  時  制</t>
    <phoneticPr fontId="1"/>
  </si>
  <si>
    <t>通  信  制</t>
    <phoneticPr fontId="1"/>
  </si>
  <si>
    <t>高  等  学  校  ( 本  科 )</t>
  </si>
  <si>
    <t>高 等 専 門 学 校</t>
    <phoneticPr fontId="1"/>
  </si>
  <si>
    <t>定   時   制</t>
  </si>
  <si>
    <t>第１次産業</t>
    <phoneticPr fontId="1"/>
  </si>
  <si>
    <t>第２次産業</t>
    <phoneticPr fontId="1"/>
  </si>
  <si>
    <t>第３次産業</t>
    <phoneticPr fontId="1"/>
  </si>
  <si>
    <t>大分市</t>
    <phoneticPr fontId="1"/>
  </si>
  <si>
    <t>別府市</t>
    <phoneticPr fontId="1"/>
  </si>
  <si>
    <t>中津市</t>
    <phoneticPr fontId="1"/>
  </si>
  <si>
    <t>日田市</t>
    <phoneticPr fontId="1"/>
  </si>
  <si>
    <t>佐伯市</t>
    <phoneticPr fontId="1"/>
  </si>
  <si>
    <t>臼杵市</t>
    <phoneticPr fontId="1"/>
  </si>
  <si>
    <t>津久見市</t>
    <phoneticPr fontId="1"/>
  </si>
  <si>
    <t>竹田市</t>
    <phoneticPr fontId="1"/>
  </si>
  <si>
    <t>豊後高田市</t>
    <phoneticPr fontId="1"/>
  </si>
  <si>
    <t>杵築市</t>
    <phoneticPr fontId="1"/>
  </si>
  <si>
    <t>宇佐市</t>
    <phoneticPr fontId="1"/>
  </si>
  <si>
    <t>豊後大野市</t>
    <rPh sb="2" eb="4">
      <t>オオノ</t>
    </rPh>
    <phoneticPr fontId="1"/>
  </si>
  <si>
    <t>由布市</t>
    <rPh sb="0" eb="1">
      <t>ヨシ</t>
    </rPh>
    <rPh sb="1" eb="2">
      <t>ヌノ</t>
    </rPh>
    <rPh sb="2" eb="3">
      <t>シ</t>
    </rPh>
    <phoneticPr fontId="1"/>
  </si>
  <si>
    <t>国東市</t>
    <rPh sb="0" eb="1">
      <t>クニ</t>
    </rPh>
    <rPh sb="1" eb="2">
      <t>ヒガシ</t>
    </rPh>
    <phoneticPr fontId="1"/>
  </si>
  <si>
    <t>姫島村</t>
    <phoneticPr fontId="1"/>
  </si>
  <si>
    <t>日出町</t>
    <phoneticPr fontId="1"/>
  </si>
  <si>
    <t>九重町</t>
    <phoneticPr fontId="1"/>
  </si>
  <si>
    <t>玖珠町</t>
    <phoneticPr fontId="1"/>
  </si>
  <si>
    <t>左記以外・不詳</t>
    <rPh sb="5" eb="7">
      <t>フショウ</t>
    </rPh>
    <phoneticPr fontId="1"/>
  </si>
  <si>
    <t>国立</t>
    <rPh sb="0" eb="2">
      <t>コクリツ</t>
    </rPh>
    <phoneticPr fontId="1"/>
  </si>
  <si>
    <t>公立</t>
    <rPh sb="0" eb="2">
      <t>コウリツ</t>
    </rPh>
    <phoneticPr fontId="1"/>
  </si>
  <si>
    <t>私立</t>
    <rPh sb="0" eb="2">
      <t>ワタクシリツ</t>
    </rPh>
    <phoneticPr fontId="1"/>
  </si>
  <si>
    <t>計</t>
    <rPh sb="0" eb="1">
      <t>ケイ</t>
    </rPh>
    <phoneticPr fontId="1"/>
  </si>
  <si>
    <t>竹田市</t>
    <phoneticPr fontId="1"/>
  </si>
  <si>
    <t>豊後高田市</t>
    <phoneticPr fontId="1"/>
  </si>
  <si>
    <t>杵築市</t>
    <phoneticPr fontId="1"/>
  </si>
  <si>
    <t>宇佐市</t>
    <phoneticPr fontId="1"/>
  </si>
  <si>
    <t>姫島村</t>
    <phoneticPr fontId="1"/>
  </si>
  <si>
    <t>日出町</t>
    <phoneticPr fontId="1"/>
  </si>
  <si>
    <t>九重町</t>
    <phoneticPr fontId="1"/>
  </si>
  <si>
    <t>玖珠町</t>
    <phoneticPr fontId="1"/>
  </si>
  <si>
    <t>　　　　　　高　　等　　学　　校　　進　　学　　者</t>
    <rPh sb="18" eb="19">
      <t>ススム</t>
    </rPh>
    <rPh sb="21" eb="22">
      <t>ガク</t>
    </rPh>
    <rPh sb="24" eb="25">
      <t>シャ</t>
    </rPh>
    <phoneticPr fontId="1"/>
  </si>
  <si>
    <t>本　　　　　　　　　　科</t>
    <rPh sb="0" eb="1">
      <t>ホン</t>
    </rPh>
    <rPh sb="11" eb="12">
      <t>カ</t>
    </rPh>
    <phoneticPr fontId="1"/>
  </si>
  <si>
    <t>高等専門学校進学者</t>
    <rPh sb="6" eb="9">
      <t>シンガクシャ</t>
    </rPh>
    <phoneticPr fontId="1"/>
  </si>
  <si>
    <t>特別支援学校高等部進学者</t>
    <rPh sb="0" eb="2">
      <t>トクベツ</t>
    </rPh>
    <rPh sb="2" eb="4">
      <t>シエン</t>
    </rPh>
    <rPh sb="9" eb="12">
      <t>シンガクシャ</t>
    </rPh>
    <phoneticPr fontId="1"/>
  </si>
  <si>
    <t>本　　科</t>
    <rPh sb="0" eb="1">
      <t>ホン</t>
    </rPh>
    <rPh sb="3" eb="4">
      <t>カ</t>
    </rPh>
    <phoneticPr fontId="1"/>
  </si>
  <si>
    <t>別　　科</t>
    <rPh sb="0" eb="1">
      <t>ベツ</t>
    </rPh>
    <rPh sb="3" eb="4">
      <t>カ</t>
    </rPh>
    <phoneticPr fontId="1"/>
  </si>
  <si>
    <t>区　　分</t>
    <rPh sb="0" eb="1">
      <t>ク</t>
    </rPh>
    <rPh sb="3" eb="4">
      <t>ブン</t>
    </rPh>
    <phoneticPr fontId="1"/>
  </si>
  <si>
    <t>総    数
(A+B+C+D+E+F+G)</t>
    <phoneticPr fontId="1"/>
  </si>
  <si>
    <t>Ａのうち他県へ
の進学者(再掲)</t>
    <phoneticPr fontId="1"/>
  </si>
  <si>
    <t>Ｂ 専修学校(高
 等課程)進学者</t>
    <phoneticPr fontId="1"/>
  </si>
  <si>
    <t>区
分</t>
    <rPh sb="3" eb="4">
      <t>フン</t>
    </rPh>
    <phoneticPr fontId="1"/>
  </si>
  <si>
    <t>国立</t>
    <rPh sb="0" eb="1">
      <t>クニ</t>
    </rPh>
    <rPh sb="1" eb="2">
      <t>タテ</t>
    </rPh>
    <phoneticPr fontId="1"/>
  </si>
  <si>
    <t>公立</t>
    <rPh sb="0" eb="1">
      <t>コウ</t>
    </rPh>
    <rPh sb="1" eb="2">
      <t>タテ</t>
    </rPh>
    <phoneticPr fontId="1"/>
  </si>
  <si>
    <t>私立</t>
    <rPh sb="0" eb="1">
      <t>ワタシ</t>
    </rPh>
    <rPh sb="1" eb="2">
      <t>タテ</t>
    </rPh>
    <phoneticPr fontId="1"/>
  </si>
  <si>
    <t>別　科</t>
    <phoneticPr fontId="1"/>
  </si>
  <si>
    <t>区　　分</t>
    <rPh sb="0" eb="1">
      <t>ク</t>
    </rPh>
    <rPh sb="3" eb="4">
      <t>ブン</t>
    </rPh>
    <phoneticPr fontId="6"/>
  </si>
  <si>
    <t>就職者総数</t>
    <rPh sb="3" eb="4">
      <t>ソウ</t>
    </rPh>
    <phoneticPr fontId="1"/>
  </si>
  <si>
    <t>Ｃ 専修学校(一般課程)等入学者</t>
    <phoneticPr fontId="1"/>
  </si>
  <si>
    <r>
      <rPr>
        <sz val="4"/>
        <rFont val="明朝体"/>
        <family val="3"/>
        <charset val="128"/>
      </rPr>
      <t xml:space="preserve"> </t>
    </r>
    <r>
      <rPr>
        <sz val="15"/>
        <rFont val="明朝体"/>
        <family val="3"/>
        <charset val="128"/>
      </rPr>
      <t>Ｄ</t>
    </r>
    <r>
      <rPr>
        <sz val="4"/>
        <rFont val="明朝体"/>
        <family val="3"/>
        <charset val="128"/>
      </rPr>
      <t xml:space="preserve"> </t>
    </r>
    <r>
      <rPr>
        <sz val="15"/>
        <rFont val="明朝体"/>
        <family val="3"/>
        <charset val="128"/>
      </rPr>
      <t xml:space="preserve">公共職業能力開 
  </t>
    </r>
    <r>
      <rPr>
        <sz val="8"/>
        <rFont val="明朝体"/>
        <family val="3"/>
        <charset val="128"/>
      </rPr>
      <t xml:space="preserve"> </t>
    </r>
    <r>
      <rPr>
        <sz val="15"/>
        <rFont val="明朝体"/>
        <family val="3"/>
        <charset val="128"/>
      </rPr>
      <t>発施設等入学者</t>
    </r>
    <rPh sb="3" eb="5">
      <t>コウキョウ</t>
    </rPh>
    <rPh sb="5" eb="7">
      <t>ショクギョウ</t>
    </rPh>
    <rPh sb="7" eb="8">
      <t>ノウリョク</t>
    </rPh>
    <phoneticPr fontId="1"/>
  </si>
  <si>
    <t>Ｇ 不詳・
 死亡の者</t>
    <rPh sb="2" eb="4">
      <t>フショウ</t>
    </rPh>
    <rPh sb="7" eb="9">
      <t>シボウ</t>
    </rPh>
    <rPh sb="10" eb="11">
      <t>モノ</t>
    </rPh>
    <phoneticPr fontId="1"/>
  </si>
  <si>
    <t>第５１表　　進路別卒業者数    （義務教育学校）</t>
    <rPh sb="18" eb="20">
      <t>ギム</t>
    </rPh>
    <rPh sb="20" eb="22">
      <t>キョウイク</t>
    </rPh>
    <rPh sb="22" eb="24">
      <t>ガッコウ</t>
    </rPh>
    <phoneticPr fontId="1"/>
  </si>
  <si>
    <t>第５２表　　就職状況    （義務教育学校）</t>
    <phoneticPr fontId="1"/>
  </si>
  <si>
    <t>第５３表　　高等学校等への進学状況    （義務教育学校）</t>
    <phoneticPr fontId="1"/>
  </si>
  <si>
    <t>第５４表　　高等学校等への入学志願状況    （義務教育学校）</t>
    <phoneticPr fontId="1"/>
  </si>
  <si>
    <t>第５５表　　産業別就職者数    （義務教育学校）</t>
    <phoneticPr fontId="1"/>
  </si>
  <si>
    <t>Ｅ 就職者等</t>
    <rPh sb="5" eb="6">
      <t>トウ</t>
    </rPh>
    <phoneticPr fontId="1"/>
  </si>
  <si>
    <t>常用労働者</t>
    <rPh sb="0" eb="2">
      <t>ジョウヨウ</t>
    </rPh>
    <rPh sb="2" eb="5">
      <t>ロウドウシャ</t>
    </rPh>
    <phoneticPr fontId="1"/>
  </si>
  <si>
    <t>自営業
主等</t>
    <rPh sb="0" eb="3">
      <t>ジエイギョウ</t>
    </rPh>
    <rPh sb="4" eb="5">
      <t>ヌシ</t>
    </rPh>
    <rPh sb="5" eb="6">
      <t>トウ</t>
    </rPh>
    <phoneticPr fontId="1"/>
  </si>
  <si>
    <t>無期雇用
労働者</t>
    <rPh sb="0" eb="2">
      <t>ムキ</t>
    </rPh>
    <rPh sb="2" eb="4">
      <t>コヨウ</t>
    </rPh>
    <rPh sb="5" eb="8">
      <t>ロウドウシャ</t>
    </rPh>
    <phoneticPr fontId="1"/>
  </si>
  <si>
    <t>有期雇用
労働者</t>
    <rPh sb="0" eb="2">
      <t>ユウキ</t>
    </rPh>
    <rPh sb="2" eb="4">
      <t>コヨウ</t>
    </rPh>
    <rPh sb="5" eb="8">
      <t>ロウドウシャ</t>
    </rPh>
    <phoneticPr fontId="1"/>
  </si>
  <si>
    <t>臨時
労働者</t>
    <rPh sb="0" eb="2">
      <t>リンジ</t>
    </rPh>
    <rPh sb="3" eb="6">
      <t>ロウドウシャ</t>
    </rPh>
    <phoneticPr fontId="1"/>
  </si>
  <si>
    <t>常用労働者</t>
    <rPh sb="0" eb="2">
      <t>ジョウヨウ</t>
    </rPh>
    <rPh sb="2" eb="5">
      <t>ロウドウシャ</t>
    </rPh>
    <phoneticPr fontId="1"/>
  </si>
  <si>
    <t>有期
雇用
労働
者</t>
    <rPh sb="0" eb="2">
      <t>ユウキ</t>
    </rPh>
    <rPh sb="3" eb="5">
      <t>コヨウ</t>
    </rPh>
    <rPh sb="6" eb="8">
      <t>ロウドウ</t>
    </rPh>
    <rPh sb="9" eb="10">
      <t>シャ</t>
    </rPh>
    <phoneticPr fontId="1"/>
  </si>
  <si>
    <t>臨時
労働
者</t>
    <rPh sb="0" eb="2">
      <t>リンジ</t>
    </rPh>
    <rPh sb="3" eb="5">
      <t>ロウドウ</t>
    </rPh>
    <rPh sb="6" eb="7">
      <t>シャ</t>
    </rPh>
    <phoneticPr fontId="1"/>
  </si>
  <si>
    <t>(再掲)　※下記Ａ、Ｂ、Ｃ、Ｄは第５１表のＡ､Ｂ､Ｃ､Ｄを指す。</t>
    <rPh sb="1" eb="3">
      <t>サイケイ</t>
    </rPh>
    <rPh sb="6" eb="8">
      <t>カキ</t>
    </rPh>
    <phoneticPr fontId="1"/>
  </si>
  <si>
    <t xml:space="preserve">       就職者のうち県内に
       就職した割合(％)</t>
    <rPh sb="7" eb="10">
      <t>シュウショクシャ</t>
    </rPh>
    <rPh sb="13" eb="15">
      <t>ケンナイ</t>
    </rPh>
    <rPh sb="24" eb="26">
      <t>シュウショク</t>
    </rPh>
    <rPh sb="28" eb="30">
      <t>ワリアイ</t>
    </rPh>
    <phoneticPr fontId="1"/>
  </si>
  <si>
    <t>就職者数
(a)+(b)+(c)+(d)</t>
    <phoneticPr fontId="1"/>
  </si>
  <si>
    <t>自営
業主
等
(a)</t>
    <rPh sb="0" eb="2">
      <t>ジエイ</t>
    </rPh>
    <rPh sb="3" eb="5">
      <t>ギョウシュ</t>
    </rPh>
    <rPh sb="4" eb="5">
      <t>ヌシ</t>
    </rPh>
    <rPh sb="6" eb="7">
      <t>トウ</t>
    </rPh>
    <phoneticPr fontId="1"/>
  </si>
  <si>
    <t>無期
雇用
労働
者(b)</t>
    <rPh sb="0" eb="2">
      <t>ムキ</t>
    </rPh>
    <rPh sb="3" eb="5">
      <t>コヨウ</t>
    </rPh>
    <rPh sb="6" eb="8">
      <t>ロウドウ</t>
    </rPh>
    <rPh sb="9" eb="10">
      <t>シャ</t>
    </rPh>
    <phoneticPr fontId="1"/>
  </si>
  <si>
    <t>Ａのうち就職
している者(c)</t>
    <phoneticPr fontId="1"/>
  </si>
  <si>
    <t>Ｂのうち就職
している者(c)</t>
    <phoneticPr fontId="1"/>
  </si>
  <si>
    <t>Ｃのうち就職
している者(c)</t>
    <phoneticPr fontId="1"/>
  </si>
  <si>
    <t>Ｄのうち就職
している者(c)</t>
    <phoneticPr fontId="1"/>
  </si>
  <si>
    <t>左記Ｅ有期雇用労働者のうち雇用契約期間が一年以上かつフルタイム勤務相当の者(d)</t>
    <rPh sb="0" eb="2">
      <t>サキ</t>
    </rPh>
    <rPh sb="3" eb="5">
      <t>ユウキ</t>
    </rPh>
    <rPh sb="5" eb="7">
      <t>コヨウ</t>
    </rPh>
    <rPh sb="7" eb="10">
      <t>ロウドウシャ</t>
    </rPh>
    <rPh sb="13" eb="15">
      <t>コヨウ</t>
    </rPh>
    <rPh sb="15" eb="17">
      <t>ケイヤク</t>
    </rPh>
    <rPh sb="17" eb="19">
      <t>キカン</t>
    </rPh>
    <rPh sb="20" eb="24">
      <t>イチネンイジョウ</t>
    </rPh>
    <phoneticPr fontId="1"/>
  </si>
  <si>
    <r>
      <t>卒業者に占める
就職者の割合(％)</t>
    </r>
    <r>
      <rPr>
        <sz val="6"/>
        <rFont val="明朝体"/>
        <family val="3"/>
        <charset val="128"/>
      </rPr>
      <t xml:space="preserve">
</t>
    </r>
    <r>
      <rPr>
        <sz val="17"/>
        <rFont val="明朝体"/>
        <family val="3"/>
        <charset val="128"/>
      </rPr>
      <t>(a)+(b)+(c)+(d)
 / 第51表「総数」</t>
    </r>
    <rPh sb="0" eb="3">
      <t>ソツギョウシャ</t>
    </rPh>
    <rPh sb="4" eb="5">
      <t>シ</t>
    </rPh>
    <rPh sb="8" eb="11">
      <t>シュウショクシャ</t>
    </rPh>
    <rPh sb="12" eb="14">
      <t>ワリアイ</t>
    </rPh>
    <phoneticPr fontId="1"/>
  </si>
  <si>
    <t>（※）「就職者」とは、「E就職者等の自営業主等＋無期雇用労働者」＋「Ａ，Ｂ，Ｃ，Ｄのうち就職している者」＋「左記E有期雇用労働者のうち雇用契約期間が一年以上、かつフルタイム勤務相当の者」をいう。</t>
    <rPh sb="4" eb="7">
      <t>シュウショクシャ</t>
    </rPh>
    <rPh sb="13" eb="16">
      <t>シュウショクシャ</t>
    </rPh>
    <rPh sb="16" eb="17">
      <t>トウ</t>
    </rPh>
    <rPh sb="18" eb="21">
      <t>ジエイギョウ</t>
    </rPh>
    <rPh sb="21" eb="22">
      <t>シュ</t>
    </rPh>
    <rPh sb="22" eb="23">
      <t>トウ</t>
    </rPh>
    <rPh sb="24" eb="26">
      <t>ムキ</t>
    </rPh>
    <rPh sb="26" eb="28">
      <t>コヨウ</t>
    </rPh>
    <rPh sb="28" eb="31">
      <t>ロウドウシャ</t>
    </rPh>
    <rPh sb="54" eb="56">
      <t>サキ</t>
    </rPh>
    <rPh sb="57" eb="59">
      <t>ユウキ</t>
    </rPh>
    <rPh sb="59" eb="61">
      <t>コヨウ</t>
    </rPh>
    <rPh sb="61" eb="64">
      <t>ロウドウシャ</t>
    </rPh>
    <rPh sb="67" eb="69">
      <t>コヨウ</t>
    </rPh>
    <rPh sb="69" eb="71">
      <t>ケイヤク</t>
    </rPh>
    <rPh sb="71" eb="73">
      <t>キカン</t>
    </rPh>
    <rPh sb="74" eb="75">
      <t>イチ</t>
    </rPh>
    <rPh sb="75" eb="78">
      <t>ネンイジョウ</t>
    </rPh>
    <phoneticPr fontId="1"/>
  </si>
  <si>
    <t>令和3年3月</t>
  </si>
  <si>
    <t>3年</t>
  </si>
  <si>
    <t>令和4年3月</t>
    <phoneticPr fontId="1"/>
  </si>
  <si>
    <t>4年</t>
    <phoneticPr fontId="1"/>
  </si>
  <si>
    <t>令和4年3月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</si>
</sst>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_ * #,##0.0_ ;_ * \-#,##0.0_ ;_ * &quot;-&quot;_ ;_ @_ "/>
    <numFmt numFmtId="177" formatCode="0.0%"/>
  </numFmts>
  <fonts count="13">
    <font>
      <sz val="14"/>
      <name val="明朝体"/>
      <family val="3"/>
      <charset val="128"/>
    </font>
    <font>
      <sz val="7"/>
      <name val="ＭＳ Ｐゴシック"/>
      <family val="3"/>
      <charset val="128"/>
    </font>
    <font>
      <sz val="16"/>
      <name val="明朝体"/>
      <family val="3"/>
      <charset val="128"/>
    </font>
    <font>
      <sz val="15"/>
      <name val="明朝体"/>
      <family val="3"/>
      <charset val="128"/>
    </font>
    <font>
      <sz val="17"/>
      <name val="明朝体"/>
      <family val="3"/>
      <charset val="128"/>
    </font>
    <font>
      <sz val="18"/>
      <name val="明朝体"/>
      <family val="3"/>
      <charset val="128"/>
    </font>
    <font>
      <sz val="7"/>
      <name val="明朝体"/>
      <family val="3"/>
      <charset val="128"/>
    </font>
    <font>
      <sz val="8"/>
      <name val="明朝体"/>
      <family val="3"/>
      <charset val="128"/>
    </font>
    <font>
      <sz val="4"/>
      <name val="明朝体"/>
      <family val="3"/>
      <charset val="128"/>
    </font>
    <font>
      <b/>
      <sz val="14"/>
      <name val="明朝体"/>
      <family val="3"/>
      <charset val="128"/>
    </font>
    <font>
      <sz val="9"/>
      <name val="明朝体"/>
      <family val="3"/>
      <charset val="128"/>
    </font>
    <font>
      <sz val="11"/>
      <name val="ＭＳ Ｐゴシック"/>
      <family val="3"/>
      <charset val="128"/>
    </font>
    <font>
      <sz val="6"/>
      <name val="明朝体"/>
      <family val="3"/>
      <charset val="128"/>
    </font>
  </fonts>
  <fills count="3">
    <fill>
      <patternFill patternType="none"/>
    </fill>
    <fill>
      <patternFill patternType="gray125"/>
    </fill>
    <fill>
      <patternFill patternType="solid">
        <fgColor indexed="9"/>
      </patternFill>
    </fill>
  </fills>
  <borders count="57">
    <border>
      <left/>
      <right/>
      <top/>
      <bottom/>
      <diagonal/>
    </border>
    <border>
      <left style="thin">
        <color indexed="8"/>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64"/>
      </left>
      <right/>
      <top style="thin">
        <color indexed="64"/>
      </top>
      <bottom/>
      <diagonal/>
    </border>
    <border>
      <left style="thin">
        <color indexed="8"/>
      </left>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64"/>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double">
        <color indexed="64"/>
      </left>
      <right style="thin">
        <color indexed="8"/>
      </right>
      <top style="thin">
        <color indexed="64"/>
      </top>
      <bottom/>
      <diagonal/>
    </border>
    <border>
      <left style="double">
        <color indexed="64"/>
      </left>
      <right style="thin">
        <color indexed="8"/>
      </right>
      <top/>
      <bottom/>
      <diagonal/>
    </border>
    <border>
      <left style="double">
        <color indexed="64"/>
      </left>
      <right style="thin">
        <color indexed="8"/>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double">
        <color indexed="64"/>
      </right>
      <top style="thin">
        <color indexed="8"/>
      </top>
      <bottom style="thin">
        <color indexed="64"/>
      </bottom>
      <diagonal/>
    </border>
    <border>
      <left/>
      <right style="double">
        <color indexed="64"/>
      </right>
      <top style="thin">
        <color indexed="64"/>
      </top>
      <bottom/>
      <diagonal/>
    </border>
    <border>
      <left/>
      <right style="double">
        <color indexed="64"/>
      </right>
      <top/>
      <bottom style="thin">
        <color indexed="8"/>
      </bottom>
      <diagonal/>
    </border>
    <border>
      <left style="thin">
        <color indexed="64"/>
      </left>
      <right style="thin">
        <color indexed="64"/>
      </right>
      <top style="thin">
        <color indexed="64"/>
      </top>
      <bottom style="thin">
        <color indexed="64"/>
      </bottom>
      <diagonal/>
    </border>
  </borders>
  <cellStyleXfs count="2">
    <xf numFmtId="3" fontId="0" fillId="2" borderId="0"/>
    <xf numFmtId="0" fontId="11" fillId="0" borderId="0">
      <alignment vertical="center"/>
    </xf>
  </cellStyleXfs>
  <cellXfs count="163">
    <xf numFmtId="3" fontId="0" fillId="2" borderId="0" xfId="0" applyNumberFormat="1"/>
    <xf numFmtId="3" fontId="5" fillId="0" borderId="0" xfId="0" applyNumberFormat="1" applyFont="1" applyFill="1" applyAlignment="1">
      <alignment vertical="center"/>
    </xf>
    <xf numFmtId="3" fontId="4" fillId="0" borderId="0" xfId="0" applyNumberFormat="1" applyFont="1" applyFill="1" applyBorder="1" applyAlignment="1">
      <alignment horizontal="centerContinuous" vertical="center"/>
    </xf>
    <xf numFmtId="3" fontId="4" fillId="0" borderId="0" xfId="0" applyNumberFormat="1" applyFont="1" applyFill="1" applyBorder="1" applyAlignment="1">
      <alignment vertical="center"/>
    </xf>
    <xf numFmtId="3" fontId="4" fillId="0" borderId="3" xfId="0" applyNumberFormat="1" applyFont="1" applyFill="1" applyBorder="1" applyAlignment="1">
      <alignment vertical="center"/>
    </xf>
    <xf numFmtId="3" fontId="4" fillId="0" borderId="4" xfId="0" applyNumberFormat="1" applyFont="1" applyFill="1" applyBorder="1" applyAlignment="1">
      <alignment vertical="center"/>
    </xf>
    <xf numFmtId="3" fontId="4" fillId="0" borderId="0" xfId="0" applyFont="1" applyFill="1" applyBorder="1" applyAlignment="1">
      <alignment vertical="center"/>
    </xf>
    <xf numFmtId="3" fontId="4" fillId="0" borderId="14" xfId="0" applyFont="1" applyFill="1" applyBorder="1" applyAlignment="1">
      <alignment vertical="center"/>
    </xf>
    <xf numFmtId="41" fontId="4" fillId="0" borderId="0" xfId="0" applyNumberFormat="1" applyFont="1" applyFill="1" applyBorder="1" applyAlignment="1">
      <alignment vertical="center"/>
    </xf>
    <xf numFmtId="41" fontId="4" fillId="0" borderId="2" xfId="0" applyNumberFormat="1" applyFont="1" applyFill="1" applyBorder="1" applyAlignment="1">
      <alignment vertical="center"/>
    </xf>
    <xf numFmtId="3" fontId="4" fillId="0" borderId="7" xfId="0" applyNumberFormat="1" applyFont="1" applyFill="1" applyBorder="1" applyAlignment="1">
      <alignment vertical="center"/>
    </xf>
    <xf numFmtId="41" fontId="4" fillId="0" borderId="1" xfId="0" applyNumberFormat="1" applyFont="1" applyFill="1" applyBorder="1" applyAlignment="1">
      <alignment vertical="center"/>
    </xf>
    <xf numFmtId="3" fontId="4" fillId="0" borderId="0" xfId="0" applyFont="1" applyFill="1" applyBorder="1" applyAlignment="1">
      <alignment horizontal="center" vertical="center"/>
    </xf>
    <xf numFmtId="3" fontId="4" fillId="0" borderId="7" xfId="0" applyFont="1" applyFill="1" applyBorder="1" applyAlignment="1">
      <alignment horizontal="center" vertical="center"/>
    </xf>
    <xf numFmtId="3" fontId="4" fillId="0" borderId="6" xfId="0" applyNumberFormat="1" applyFont="1" applyFill="1" applyBorder="1" applyAlignment="1">
      <alignment vertical="center"/>
    </xf>
    <xf numFmtId="3" fontId="4" fillId="0" borderId="8" xfId="0" applyNumberFormat="1" applyFont="1" applyFill="1" applyBorder="1" applyAlignment="1">
      <alignment vertical="center"/>
    </xf>
    <xf numFmtId="3" fontId="4" fillId="0" borderId="9" xfId="0" applyNumberFormat="1" applyFont="1" applyFill="1" applyBorder="1" applyAlignment="1">
      <alignment vertical="center"/>
    </xf>
    <xf numFmtId="3" fontId="4" fillId="0" borderId="3" xfId="0" applyNumberFormat="1" applyFont="1" applyFill="1" applyBorder="1" applyAlignment="1">
      <alignment horizontal="centerContinuous" vertical="center"/>
    </xf>
    <xf numFmtId="3" fontId="4" fillId="0" borderId="4" xfId="0" applyNumberFormat="1" applyFont="1" applyFill="1" applyBorder="1" applyAlignment="1">
      <alignment horizontal="centerContinuous" vertical="center"/>
    </xf>
    <xf numFmtId="41" fontId="4" fillId="0" borderId="15" xfId="0" applyNumberFormat="1" applyFont="1" applyFill="1" applyBorder="1" applyAlignment="1">
      <alignment vertical="center"/>
    </xf>
    <xf numFmtId="3" fontId="4" fillId="0" borderId="7" xfId="0" applyNumberFormat="1" applyFont="1" applyFill="1" applyBorder="1" applyAlignment="1">
      <alignment horizontal="centerContinuous" vertical="center"/>
    </xf>
    <xf numFmtId="3" fontId="4" fillId="0" borderId="7" xfId="0" applyNumberFormat="1" applyFont="1" applyFill="1" applyBorder="1" applyAlignment="1">
      <alignment horizontal="distributed" vertical="center"/>
    </xf>
    <xf numFmtId="3" fontId="4" fillId="0" borderId="0" xfId="0" applyNumberFormat="1" applyFont="1" applyFill="1" applyBorder="1" applyAlignment="1">
      <alignment vertical="center" shrinkToFit="1"/>
    </xf>
    <xf numFmtId="41" fontId="4" fillId="0" borderId="10" xfId="0" applyNumberFormat="1" applyFont="1" applyFill="1" applyBorder="1" applyAlignment="1">
      <alignment vertical="center"/>
    </xf>
    <xf numFmtId="3" fontId="0" fillId="0" borderId="0" xfId="0" applyNumberFormat="1" applyFont="1" applyFill="1" applyAlignment="1">
      <alignment vertical="center"/>
    </xf>
    <xf numFmtId="3" fontId="0" fillId="0" borderId="0" xfId="0" applyNumberFormat="1" applyFont="1" applyFill="1" applyBorder="1" applyAlignment="1">
      <alignment vertical="center"/>
    </xf>
    <xf numFmtId="3" fontId="0" fillId="0" borderId="0" xfId="0" applyNumberFormat="1" applyFont="1" applyFill="1" applyAlignment="1">
      <alignment horizontal="right" vertical="center"/>
    </xf>
    <xf numFmtId="3" fontId="0" fillId="0" borderId="1" xfId="0" applyNumberFormat="1" applyFont="1" applyFill="1" applyBorder="1" applyAlignment="1">
      <alignment vertical="center"/>
    </xf>
    <xf numFmtId="3" fontId="0" fillId="0" borderId="15" xfId="0" applyNumberFormat="1" applyFont="1" applyFill="1" applyBorder="1" applyAlignment="1">
      <alignment vertical="center"/>
    </xf>
    <xf numFmtId="3" fontId="9" fillId="0" borderId="0" xfId="0" applyNumberFormat="1" applyFont="1" applyFill="1" applyAlignment="1">
      <alignment vertical="center"/>
    </xf>
    <xf numFmtId="3" fontId="4" fillId="0" borderId="7" xfId="0" applyFont="1" applyFill="1" applyBorder="1" applyAlignment="1">
      <alignment vertical="center"/>
    </xf>
    <xf numFmtId="176" fontId="4" fillId="0" borderId="1"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1" xfId="0" applyNumberFormat="1" applyFont="1" applyFill="1" applyBorder="1" applyAlignment="1">
      <alignment vertical="center"/>
    </xf>
    <xf numFmtId="3" fontId="4" fillId="0" borderId="0" xfId="0" applyNumberFormat="1" applyFont="1" applyFill="1" applyAlignment="1">
      <alignment vertical="center"/>
    </xf>
    <xf numFmtId="3" fontId="0" fillId="0" borderId="2" xfId="0" applyNumberFormat="1" applyFont="1" applyFill="1" applyBorder="1" applyAlignment="1">
      <alignment vertical="center"/>
    </xf>
    <xf numFmtId="3" fontId="0" fillId="0" borderId="16" xfId="0" applyNumberFormat="1" applyFont="1" applyFill="1" applyBorder="1" applyAlignment="1">
      <alignment vertical="center"/>
    </xf>
    <xf numFmtId="3" fontId="5" fillId="0" borderId="0" xfId="0" applyNumberFormat="1" applyFont="1" applyFill="1" applyAlignment="1">
      <alignment vertical="center" shrinkToFit="1"/>
    </xf>
    <xf numFmtId="3" fontId="3" fillId="0" borderId="0" xfId="0" applyNumberFormat="1" applyFont="1" applyFill="1" applyAlignment="1">
      <alignment vertical="center"/>
    </xf>
    <xf numFmtId="3" fontId="3" fillId="0" borderId="0" xfId="0" applyNumberFormat="1" applyFont="1" applyFill="1" applyBorder="1" applyAlignment="1">
      <alignment vertical="center"/>
    </xf>
    <xf numFmtId="3" fontId="3" fillId="0" borderId="0" xfId="0" applyNumberFormat="1" applyFont="1" applyFill="1" applyBorder="1" applyAlignment="1">
      <alignment vertical="center" shrinkToFit="1"/>
    </xf>
    <xf numFmtId="3" fontId="3" fillId="0" borderId="12" xfId="0" applyNumberFormat="1" applyFont="1" applyFill="1" applyBorder="1" applyAlignment="1">
      <alignment vertical="center"/>
    </xf>
    <xf numFmtId="3" fontId="4" fillId="0" borderId="12" xfId="0" applyNumberFormat="1" applyFont="1" applyFill="1" applyBorder="1" applyAlignment="1">
      <alignment vertical="center" shrinkToFit="1"/>
    </xf>
    <xf numFmtId="3" fontId="4" fillId="0" borderId="1" xfId="0" applyNumberFormat="1" applyFont="1" applyFill="1" applyBorder="1" applyAlignment="1">
      <alignment vertical="center"/>
    </xf>
    <xf numFmtId="3" fontId="4" fillId="0" borderId="9" xfId="0" applyNumberFormat="1" applyFont="1" applyFill="1" applyBorder="1" applyAlignment="1">
      <alignment vertical="center" shrinkToFit="1"/>
    </xf>
    <xf numFmtId="3" fontId="4" fillId="0" borderId="6" xfId="0" applyNumberFormat="1" applyFont="1" applyFill="1" applyBorder="1" applyAlignment="1">
      <alignment vertical="center" shrinkToFit="1"/>
    </xf>
    <xf numFmtId="3" fontId="3" fillId="0" borderId="0" xfId="0" applyNumberFormat="1" applyFont="1" applyFill="1" applyAlignment="1">
      <alignment vertical="center" shrinkToFit="1"/>
    </xf>
    <xf numFmtId="3" fontId="0" fillId="0" borderId="3" xfId="0" applyNumberFormat="1" applyFont="1" applyFill="1" applyBorder="1" applyAlignment="1">
      <alignment vertical="center"/>
    </xf>
    <xf numFmtId="3" fontId="0" fillId="0" borderId="4" xfId="0" applyNumberFormat="1" applyFont="1" applyFill="1" applyBorder="1" applyAlignment="1">
      <alignment vertical="center"/>
    </xf>
    <xf numFmtId="3" fontId="2" fillId="0" borderId="0" xfId="0" applyNumberFormat="1" applyFont="1" applyFill="1" applyAlignment="1">
      <alignment vertical="center"/>
    </xf>
    <xf numFmtId="3" fontId="2" fillId="0" borderId="0" xfId="0" applyNumberFormat="1" applyFont="1" applyFill="1" applyBorder="1" applyAlignment="1">
      <alignment vertical="center"/>
    </xf>
    <xf numFmtId="3" fontId="4" fillId="0" borderId="13" xfId="0" applyNumberFormat="1" applyFont="1" applyFill="1" applyBorder="1" applyAlignment="1">
      <alignment vertical="center" shrinkToFit="1"/>
    </xf>
    <xf numFmtId="177" fontId="5" fillId="0" borderId="0" xfId="0" applyNumberFormat="1" applyFont="1" applyFill="1" applyAlignment="1">
      <alignment vertical="center"/>
    </xf>
    <xf numFmtId="177" fontId="3" fillId="0" borderId="0" xfId="0" applyNumberFormat="1" applyFont="1" applyFill="1" applyAlignment="1">
      <alignment vertical="center"/>
    </xf>
    <xf numFmtId="177" fontId="3" fillId="0" borderId="0" xfId="0" applyNumberFormat="1" applyFont="1" applyFill="1" applyBorder="1" applyAlignment="1">
      <alignment vertical="center"/>
    </xf>
    <xf numFmtId="41" fontId="4" fillId="0" borderId="0" xfId="0" applyNumberFormat="1" applyFont="1" applyFill="1" applyBorder="1" applyAlignment="1">
      <alignment vertical="center" shrinkToFit="1"/>
    </xf>
    <xf numFmtId="41" fontId="4" fillId="0" borderId="6" xfId="0" applyNumberFormat="1" applyFont="1" applyFill="1" applyBorder="1" applyAlignment="1">
      <alignment vertical="center"/>
    </xf>
    <xf numFmtId="176" fontId="4" fillId="0" borderId="6" xfId="0" applyNumberFormat="1" applyFont="1" applyFill="1" applyBorder="1" applyAlignment="1">
      <alignment vertical="center"/>
    </xf>
    <xf numFmtId="41" fontId="4" fillId="0" borderId="11" xfId="0" applyNumberFormat="1" applyFont="1" applyFill="1" applyBorder="1" applyAlignment="1">
      <alignment vertical="center"/>
    </xf>
    <xf numFmtId="41" fontId="4" fillId="0" borderId="1" xfId="0" applyNumberFormat="1" applyFont="1" applyFill="1" applyBorder="1" applyAlignment="1">
      <alignment horizontal="right" vertical="center"/>
    </xf>
    <xf numFmtId="3" fontId="4" fillId="0" borderId="6" xfId="0" applyNumberFormat="1" applyFont="1" applyFill="1" applyBorder="1" applyAlignment="1">
      <alignment horizontal="center" vertical="center"/>
    </xf>
    <xf numFmtId="3" fontId="4" fillId="0" borderId="7"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176" fontId="4" fillId="0" borderId="14" xfId="0" applyNumberFormat="1" applyFont="1" applyFill="1" applyBorder="1" applyAlignment="1">
      <alignment vertical="center"/>
    </xf>
    <xf numFmtId="41" fontId="4" fillId="0" borderId="6" xfId="0" applyNumberFormat="1" applyFont="1" applyFill="1" applyBorder="1" applyAlignment="1">
      <alignment vertical="center" shrinkToFit="1"/>
    </xf>
    <xf numFmtId="176" fontId="4" fillId="0" borderId="37" xfId="0" applyNumberFormat="1" applyFont="1" applyFill="1" applyBorder="1" applyAlignment="1">
      <alignment vertical="center"/>
    </xf>
    <xf numFmtId="3" fontId="4" fillId="0" borderId="3"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4" fillId="0" borderId="31" xfId="0" applyNumberFormat="1" applyFont="1" applyFill="1" applyBorder="1" applyAlignment="1">
      <alignment horizontal="center" vertical="center"/>
    </xf>
    <xf numFmtId="3" fontId="4" fillId="0" borderId="3" xfId="0" applyNumberFormat="1" applyFont="1" applyFill="1" applyBorder="1" applyAlignment="1">
      <alignment horizontal="center" vertical="center" shrinkToFit="1"/>
    </xf>
    <xf numFmtId="3" fontId="4" fillId="0" borderId="5" xfId="0" applyNumberFormat="1" applyFont="1" applyFill="1" applyBorder="1" applyAlignment="1">
      <alignment horizontal="center" vertical="center" shrinkToFit="1"/>
    </xf>
    <xf numFmtId="3" fontId="4" fillId="0" borderId="9" xfId="0" applyNumberFormat="1" applyFont="1" applyFill="1" applyBorder="1" applyAlignment="1">
      <alignment horizontal="center" vertical="center" shrinkToFit="1"/>
    </xf>
    <xf numFmtId="3" fontId="4" fillId="0" borderId="35" xfId="0" applyNumberFormat="1" applyFont="1" applyFill="1" applyBorder="1" applyAlignment="1">
      <alignment horizontal="center" vertical="center" shrinkToFit="1"/>
    </xf>
    <xf numFmtId="3" fontId="4" fillId="0" borderId="33" xfId="0" applyNumberFormat="1" applyFont="1" applyFill="1" applyBorder="1" applyAlignment="1">
      <alignment horizontal="center" vertical="center" wrapText="1" shrinkToFit="1"/>
    </xf>
    <xf numFmtId="3" fontId="4" fillId="0" borderId="34" xfId="0" applyNumberFormat="1" applyFont="1" applyFill="1" applyBorder="1" applyAlignment="1">
      <alignment horizontal="center" vertical="center" shrinkToFit="1"/>
    </xf>
    <xf numFmtId="3" fontId="4" fillId="0" borderId="7"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3" fontId="4" fillId="0" borderId="24" xfId="0" applyNumberFormat="1" applyFont="1" applyFill="1" applyBorder="1" applyAlignment="1">
      <alignment horizontal="center" vertical="center"/>
    </xf>
    <xf numFmtId="3" fontId="4" fillId="0" borderId="25"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3" fontId="4" fillId="0" borderId="18"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wrapText="1"/>
    </xf>
    <xf numFmtId="3" fontId="4" fillId="0" borderId="30" xfId="0" applyNumberFormat="1" applyFont="1" applyFill="1" applyBorder="1" applyAlignment="1">
      <alignment horizontal="center" vertical="center"/>
    </xf>
    <xf numFmtId="3" fontId="0" fillId="0" borderId="3" xfId="0" applyNumberFormat="1" applyFont="1" applyFill="1" applyBorder="1" applyAlignment="1">
      <alignment vertical="center" wrapText="1"/>
    </xf>
    <xf numFmtId="3" fontId="0" fillId="0" borderId="4" xfId="0" applyNumberFormat="1" applyFont="1" applyFill="1" applyBorder="1" applyAlignment="1">
      <alignment vertical="center" wrapText="1"/>
    </xf>
    <xf numFmtId="3" fontId="0" fillId="0" borderId="6" xfId="0" applyNumberFormat="1" applyFont="1" applyFill="1" applyBorder="1" applyAlignment="1">
      <alignment vertical="center" wrapText="1"/>
    </xf>
    <xf numFmtId="3" fontId="0" fillId="0" borderId="8" xfId="0" applyNumberFormat="1" applyFont="1" applyFill="1" applyBorder="1" applyAlignment="1">
      <alignment vertical="center" wrapText="1"/>
    </xf>
    <xf numFmtId="3" fontId="4" fillId="0" borderId="20"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shrinkToFit="1"/>
    </xf>
    <xf numFmtId="3" fontId="4" fillId="0" borderId="15" xfId="0" applyNumberFormat="1" applyFont="1" applyFill="1" applyBorder="1" applyAlignment="1">
      <alignment horizontal="center" vertical="center" wrapText="1" shrinkToFit="1"/>
    </xf>
    <xf numFmtId="3" fontId="4" fillId="0" borderId="4" xfId="0" applyNumberFormat="1" applyFont="1" applyFill="1" applyBorder="1" applyAlignment="1">
      <alignment horizontal="center" vertical="center" shrinkToFit="1"/>
    </xf>
    <xf numFmtId="3" fontId="4" fillId="0" borderId="10" xfId="0" applyNumberFormat="1" applyFont="1" applyFill="1" applyBorder="1" applyAlignment="1">
      <alignment horizontal="center" vertical="center" shrinkToFit="1"/>
    </xf>
    <xf numFmtId="3" fontId="4" fillId="0" borderId="6" xfId="0" applyNumberFormat="1" applyFont="1" applyFill="1" applyBorder="1" applyAlignment="1">
      <alignment horizontal="center" vertical="center" shrinkToFit="1"/>
    </xf>
    <xf numFmtId="3" fontId="4" fillId="0" borderId="8" xfId="0" applyNumberFormat="1" applyFont="1" applyFill="1" applyBorder="1" applyAlignment="1">
      <alignment horizontal="center" vertical="center" shrinkToFit="1"/>
    </xf>
    <xf numFmtId="3" fontId="4" fillId="0" borderId="29" xfId="0" applyNumberFormat="1"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3" fontId="4" fillId="0" borderId="32" xfId="0" applyNumberFormat="1" applyFont="1" applyFill="1" applyBorder="1" applyAlignment="1">
      <alignment horizontal="center" vertical="center"/>
    </xf>
    <xf numFmtId="3" fontId="4" fillId="0" borderId="6" xfId="0" applyNumberFormat="1" applyFont="1" applyFill="1" applyBorder="1" applyAlignment="1">
      <alignment horizontal="center" vertical="center"/>
    </xf>
    <xf numFmtId="3" fontId="4" fillId="0" borderId="10" xfId="0" applyNumberFormat="1" applyFont="1" applyFill="1" applyBorder="1" applyAlignment="1">
      <alignment horizontal="center" vertical="center"/>
    </xf>
    <xf numFmtId="3" fontId="3" fillId="0" borderId="15" xfId="0" applyNumberFormat="1" applyFont="1" applyFill="1" applyBorder="1" applyAlignment="1">
      <alignment vertical="center" wrapText="1" shrinkToFit="1"/>
    </xf>
    <xf numFmtId="3" fontId="3" fillId="0" borderId="3" xfId="0" applyNumberFormat="1" applyFont="1" applyFill="1" applyBorder="1" applyAlignment="1">
      <alignment vertical="center" shrinkToFit="1"/>
    </xf>
    <xf numFmtId="3" fontId="3" fillId="0" borderId="4" xfId="0" applyNumberFormat="1" applyFont="1" applyFill="1" applyBorder="1" applyAlignment="1">
      <alignment vertical="center" shrinkToFit="1"/>
    </xf>
    <xf numFmtId="3" fontId="3" fillId="0" borderId="10" xfId="0" applyNumberFormat="1" applyFont="1" applyFill="1" applyBorder="1" applyAlignment="1">
      <alignment vertical="center" shrinkToFit="1"/>
    </xf>
    <xf numFmtId="3" fontId="3" fillId="0" borderId="6" xfId="0" applyNumberFormat="1" applyFont="1" applyFill="1" applyBorder="1" applyAlignment="1">
      <alignment vertical="center" shrinkToFit="1"/>
    </xf>
    <xf numFmtId="3" fontId="3" fillId="0" borderId="8" xfId="0" applyNumberFormat="1" applyFont="1" applyFill="1" applyBorder="1" applyAlignment="1">
      <alignment vertical="center" shrinkToFit="1"/>
    </xf>
    <xf numFmtId="3" fontId="4" fillId="0" borderId="56" xfId="0" applyNumberFormat="1" applyFont="1" applyFill="1" applyBorder="1" applyAlignment="1">
      <alignment horizontal="center" vertical="center" wrapText="1"/>
    </xf>
    <xf numFmtId="3" fontId="4" fillId="0" borderId="56" xfId="0" applyNumberFormat="1" applyFont="1" applyFill="1" applyBorder="1" applyAlignment="1">
      <alignment horizontal="center" vertical="center"/>
    </xf>
    <xf numFmtId="3" fontId="3" fillId="0" borderId="56" xfId="0" applyNumberFormat="1" applyFont="1" applyFill="1" applyBorder="1" applyAlignment="1">
      <alignment horizontal="center" vertical="center" wrapText="1" shrinkToFit="1"/>
    </xf>
    <xf numFmtId="3" fontId="10" fillId="0" borderId="56" xfId="0" applyNumberFormat="1" applyFont="1" applyFill="1" applyBorder="1" applyAlignment="1">
      <alignment horizontal="center" vertical="center" wrapText="1" shrinkToFit="1"/>
    </xf>
    <xf numFmtId="3" fontId="4" fillId="0" borderId="33"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xf>
    <xf numFmtId="3" fontId="4" fillId="0" borderId="34" xfId="0" applyNumberFormat="1" applyFont="1" applyFill="1" applyBorder="1" applyAlignment="1">
      <alignment horizontal="center" vertical="center"/>
    </xf>
    <xf numFmtId="3" fontId="4" fillId="0" borderId="38" xfId="0" applyNumberFormat="1" applyFont="1" applyFill="1" applyBorder="1" applyAlignment="1">
      <alignment horizontal="center" vertical="center"/>
    </xf>
    <xf numFmtId="3" fontId="4" fillId="0" borderId="39" xfId="0" applyNumberFormat="1" applyFont="1" applyFill="1" applyBorder="1" applyAlignment="1">
      <alignment horizontal="center" vertical="center"/>
    </xf>
    <xf numFmtId="3" fontId="4" fillId="0" borderId="36"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0" fillId="0" borderId="40" xfId="0" applyNumberFormat="1" applyFont="1" applyFill="1" applyBorder="1" applyAlignment="1">
      <alignment horizontal="left" vertical="center" wrapText="1"/>
    </xf>
    <xf numFmtId="3" fontId="0" fillId="0" borderId="41" xfId="0" applyNumberFormat="1" applyFont="1" applyFill="1" applyBorder="1" applyAlignment="1">
      <alignment horizontal="left" vertical="center"/>
    </xf>
    <xf numFmtId="3" fontId="0" fillId="0" borderId="42" xfId="0" applyNumberFormat="1" applyFont="1" applyFill="1" applyBorder="1" applyAlignment="1">
      <alignment horizontal="left" vertical="center"/>
    </xf>
    <xf numFmtId="3" fontId="4" fillId="0" borderId="15"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3" fontId="4" fillId="0" borderId="35" xfId="0" applyNumberFormat="1" applyFont="1" applyFill="1" applyBorder="1" applyAlignment="1">
      <alignment horizontal="center" vertical="center"/>
    </xf>
    <xf numFmtId="3" fontId="0" fillId="0" borderId="56" xfId="0" applyNumberFormat="1" applyFont="1" applyFill="1" applyBorder="1" applyAlignment="1">
      <alignment horizontal="center" vertical="center"/>
    </xf>
    <xf numFmtId="3" fontId="0" fillId="0" borderId="20" xfId="0" applyNumberFormat="1" applyFont="1" applyFill="1" applyBorder="1" applyAlignment="1">
      <alignment horizontal="center" vertical="center" wrapText="1"/>
    </xf>
    <xf numFmtId="3" fontId="0" fillId="0" borderId="21" xfId="0" applyNumberFormat="1" applyFont="1" applyFill="1" applyBorder="1" applyAlignment="1">
      <alignment horizontal="center" vertical="center"/>
    </xf>
    <xf numFmtId="3" fontId="0" fillId="0" borderId="22" xfId="0" applyNumberFormat="1" applyFont="1" applyFill="1" applyBorder="1" applyAlignment="1">
      <alignment horizontal="center" vertical="center"/>
    </xf>
    <xf numFmtId="3" fontId="4" fillId="0" borderId="16" xfId="0" applyNumberFormat="1" applyFont="1" applyFill="1" applyBorder="1" applyAlignment="1">
      <alignment horizontal="center" vertical="center"/>
    </xf>
    <xf numFmtId="3" fontId="0" fillId="0" borderId="56"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shrinkToFit="1"/>
    </xf>
    <xf numFmtId="3" fontId="4" fillId="0" borderId="49" xfId="0" applyNumberFormat="1" applyFont="1" applyFill="1" applyBorder="1" applyAlignment="1">
      <alignment horizontal="center" vertical="center"/>
    </xf>
    <xf numFmtId="3" fontId="4" fillId="0" borderId="50" xfId="0" applyNumberFormat="1" applyFont="1" applyFill="1" applyBorder="1" applyAlignment="1">
      <alignment horizontal="center" vertical="center"/>
    </xf>
    <xf numFmtId="3" fontId="4" fillId="0" borderId="51" xfId="0" applyNumberFormat="1" applyFont="1" applyFill="1" applyBorder="1" applyAlignment="1">
      <alignment horizontal="center" vertical="center"/>
    </xf>
    <xf numFmtId="3" fontId="4" fillId="0" borderId="52" xfId="0" applyNumberFormat="1" applyFont="1" applyFill="1" applyBorder="1" applyAlignment="1">
      <alignment horizontal="center" vertical="center"/>
    </xf>
    <xf numFmtId="3" fontId="4" fillId="0" borderId="53" xfId="0" applyNumberFormat="1" applyFont="1" applyFill="1" applyBorder="1" applyAlignment="1">
      <alignment horizontal="center" vertical="center"/>
    </xf>
    <xf numFmtId="3" fontId="4" fillId="0" borderId="54" xfId="0" applyNumberFormat="1" applyFont="1" applyFill="1" applyBorder="1" applyAlignment="1">
      <alignment horizontal="center" vertical="center" wrapText="1"/>
    </xf>
    <xf numFmtId="3" fontId="4" fillId="0" borderId="30"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3" fontId="4" fillId="0" borderId="55" xfId="0" applyNumberFormat="1" applyFont="1" applyFill="1" applyBorder="1" applyAlignment="1">
      <alignment horizontal="center" vertical="center" wrapText="1"/>
    </xf>
    <xf numFmtId="3" fontId="4" fillId="0" borderId="43" xfId="0" applyNumberFormat="1" applyFont="1" applyFill="1" applyBorder="1" applyAlignment="1">
      <alignment horizontal="center" vertical="center"/>
    </xf>
    <xf numFmtId="3" fontId="4" fillId="0" borderId="37" xfId="0" applyNumberFormat="1" applyFont="1" applyFill="1" applyBorder="1" applyAlignment="1">
      <alignment horizontal="center" vertical="center"/>
    </xf>
    <xf numFmtId="3" fontId="4" fillId="0" borderId="46" xfId="0" applyNumberFormat="1" applyFont="1" applyFill="1" applyBorder="1" applyAlignment="1">
      <alignment horizontal="center" vertical="center"/>
    </xf>
    <xf numFmtId="3" fontId="4" fillId="0" borderId="47" xfId="0" applyNumberFormat="1" applyFont="1" applyFill="1" applyBorder="1" applyAlignment="1">
      <alignment horizontal="center" vertical="center"/>
    </xf>
    <xf numFmtId="3" fontId="4" fillId="0" borderId="48" xfId="0" applyNumberFormat="1" applyFont="1" applyFill="1" applyBorder="1" applyAlignment="1">
      <alignment horizontal="center" vertical="center"/>
    </xf>
    <xf numFmtId="3" fontId="4" fillId="0" borderId="44" xfId="0" applyNumberFormat="1" applyFont="1" applyFill="1" applyBorder="1" applyAlignment="1">
      <alignment horizontal="center" vertical="center"/>
    </xf>
    <xf numFmtId="3" fontId="4" fillId="0" borderId="45"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3" fontId="0" fillId="0" borderId="12" xfId="0" applyNumberFormat="1" applyFont="1" applyFill="1" applyBorder="1"/>
    <xf numFmtId="3" fontId="4" fillId="0" borderId="7" xfId="0" applyNumberFormat="1" applyFont="1"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36"/>
  <sheetViews>
    <sheetView showGridLines="0" showOutlineSymbols="0" zoomScale="60" zoomScaleNormal="60" workbookViewId="0">
      <selection activeCell="X14" sqref="X14"/>
    </sheetView>
  </sheetViews>
  <sheetFormatPr defaultColWidth="10.69921875" defaultRowHeight="27.95" customHeight="1"/>
  <cols>
    <col min="1" max="1" width="1.69921875" style="24" customWidth="1"/>
    <col min="2" max="2" width="13.796875" style="24" customWidth="1"/>
    <col min="3" max="3" width="1.69921875" style="24" customWidth="1"/>
    <col min="4" max="6" width="11.19921875" style="24" customWidth="1"/>
    <col min="7" max="9" width="10.69921875" style="24" customWidth="1"/>
    <col min="10" max="11" width="7.19921875" style="24" customWidth="1"/>
    <col min="12" max="12" width="6.69921875" style="24" customWidth="1"/>
    <col min="13" max="15" width="6.5" style="24" customWidth="1"/>
    <col min="16" max="24" width="6.3984375" style="24" customWidth="1"/>
    <col min="25" max="25" width="8.8984375" style="24" bestFit="1" customWidth="1"/>
    <col min="26" max="27" width="11.3984375" style="24" bestFit="1" customWidth="1"/>
    <col min="28" max="28" width="8.8984375" style="24" bestFit="1" customWidth="1"/>
    <col min="29" max="29" width="7.69921875" style="24" customWidth="1"/>
    <col min="30" max="34" width="6.3984375" style="24" customWidth="1"/>
    <col min="35" max="35" width="1" style="24" customWidth="1"/>
    <col min="36" max="36" width="7.69921875" style="24" customWidth="1"/>
    <col min="37" max="37" width="10.69921875" style="24"/>
    <col min="38" max="38" width="4.69921875" style="24" customWidth="1"/>
    <col min="39" max="39" width="12.69921875" style="24" customWidth="1"/>
    <col min="40" max="40" width="6.69921875" style="24" customWidth="1"/>
    <col min="41" max="42" width="5.69921875" style="24" customWidth="1"/>
    <col min="43" max="46" width="6.69921875" style="24" customWidth="1"/>
    <col min="47" max="48" width="5.69921875" style="24" customWidth="1"/>
    <col min="49" max="49" width="6.69921875" style="24" customWidth="1"/>
    <col min="50" max="51" width="5.69921875" style="24" customWidth="1"/>
    <col min="52" max="52" width="6.69921875" style="24" customWidth="1"/>
    <col min="53" max="53" width="2.69921875" style="24" customWidth="1"/>
    <col min="54" max="55" width="5.69921875" style="24" customWidth="1"/>
    <col min="56" max="68" width="6.69921875" style="24" customWidth="1"/>
    <col min="69" max="69" width="4.69921875" style="24" customWidth="1"/>
    <col min="70" max="70" width="12.69921875" style="24" customWidth="1"/>
    <col min="71" max="78" width="8.69921875" style="24" customWidth="1"/>
    <col min="79" max="79" width="2.69921875" style="24" customWidth="1"/>
    <col min="80" max="85" width="6.69921875" style="24" customWidth="1"/>
    <col min="86" max="94" width="5.69921875" style="24" customWidth="1"/>
    <col min="95" max="95" width="6.69921875" style="24" customWidth="1"/>
    <col min="96" max="96" width="4.69921875" style="24" customWidth="1"/>
    <col min="97" max="97" width="12.69921875" style="24" customWidth="1"/>
    <col min="98" max="104" width="9" style="24" customWidth="1"/>
    <col min="105" max="16384" width="10.69921875" style="24"/>
  </cols>
  <sheetData>
    <row r="1" spans="1:107" s="1" customFormat="1" ht="31.5" customHeight="1">
      <c r="B1" s="1" t="s">
        <v>90</v>
      </c>
      <c r="H1" s="2"/>
      <c r="J1" s="98"/>
      <c r="K1" s="98"/>
      <c r="L1" s="98"/>
      <c r="M1" s="99"/>
      <c r="N1" s="99"/>
      <c r="O1" s="99"/>
      <c r="S1" s="99"/>
      <c r="T1" s="99"/>
      <c r="U1" s="99"/>
    </row>
    <row r="2" spans="1:107" ht="31.5" customHeight="1">
      <c r="B2" s="25"/>
      <c r="C2" s="25"/>
      <c r="D2" s="25"/>
      <c r="E2" s="25"/>
      <c r="F2" s="25"/>
      <c r="G2" s="25"/>
      <c r="H2" s="25"/>
      <c r="I2" s="25"/>
      <c r="J2" s="25"/>
      <c r="K2" s="25"/>
      <c r="L2" s="25"/>
      <c r="M2" s="25"/>
      <c r="N2" s="25"/>
      <c r="O2" s="25"/>
      <c r="P2" s="25"/>
      <c r="Q2" s="25"/>
      <c r="R2" s="25"/>
      <c r="S2" s="25"/>
      <c r="T2" s="25"/>
      <c r="U2" s="25" t="s">
        <v>23</v>
      </c>
      <c r="V2" s="25"/>
      <c r="W2" s="25"/>
      <c r="X2" s="25"/>
      <c r="Y2" s="25"/>
      <c r="Z2" s="25"/>
      <c r="AA2" s="25"/>
      <c r="AB2" s="25"/>
      <c r="AC2" s="25"/>
      <c r="AD2" s="25"/>
      <c r="AE2" s="25"/>
      <c r="AF2" s="25"/>
      <c r="AG2" s="25"/>
      <c r="AH2" s="25"/>
      <c r="AI2" s="25"/>
      <c r="AJ2" s="25"/>
      <c r="DB2" s="24" t="s">
        <v>0</v>
      </c>
    </row>
    <row r="3" spans="1:107" ht="45" customHeight="1">
      <c r="A3" s="71" t="s">
        <v>76</v>
      </c>
      <c r="B3" s="71"/>
      <c r="C3" s="71"/>
      <c r="D3" s="89" t="s">
        <v>77</v>
      </c>
      <c r="E3" s="71"/>
      <c r="F3" s="72"/>
      <c r="G3" s="71" t="s">
        <v>26</v>
      </c>
      <c r="H3" s="71"/>
      <c r="I3" s="72"/>
      <c r="J3" s="89" t="s">
        <v>78</v>
      </c>
      <c r="K3" s="71"/>
      <c r="L3" s="72"/>
      <c r="M3" s="100" t="s">
        <v>79</v>
      </c>
      <c r="N3" s="75"/>
      <c r="O3" s="101"/>
      <c r="P3" s="69" t="s">
        <v>87</v>
      </c>
      <c r="Q3" s="91"/>
      <c r="R3" s="92"/>
      <c r="S3" s="112" t="s">
        <v>88</v>
      </c>
      <c r="T3" s="113"/>
      <c r="U3" s="114"/>
      <c r="V3" s="119" t="s">
        <v>95</v>
      </c>
      <c r="W3" s="119"/>
      <c r="X3" s="119"/>
      <c r="Y3" s="119"/>
      <c r="Z3" s="119"/>
      <c r="AA3" s="119"/>
      <c r="AB3" s="119"/>
      <c r="AC3" s="75" t="s">
        <v>25</v>
      </c>
      <c r="AD3" s="75"/>
      <c r="AE3" s="76"/>
      <c r="AF3" s="79" t="s">
        <v>89</v>
      </c>
      <c r="AG3" s="75"/>
      <c r="AH3" s="76"/>
      <c r="AI3" s="69" t="s">
        <v>80</v>
      </c>
      <c r="AJ3" s="69"/>
      <c r="DB3" s="24" t="s">
        <v>0</v>
      </c>
    </row>
    <row r="4" spans="1:107" ht="45" customHeight="1">
      <c r="A4" s="98"/>
      <c r="B4" s="98"/>
      <c r="C4" s="98"/>
      <c r="D4" s="111"/>
      <c r="E4" s="110"/>
      <c r="F4" s="82"/>
      <c r="G4" s="73"/>
      <c r="H4" s="73"/>
      <c r="I4" s="74"/>
      <c r="J4" s="90"/>
      <c r="K4" s="73"/>
      <c r="L4" s="74"/>
      <c r="M4" s="102"/>
      <c r="N4" s="103"/>
      <c r="O4" s="104"/>
      <c r="P4" s="93"/>
      <c r="Q4" s="93"/>
      <c r="R4" s="94"/>
      <c r="S4" s="115"/>
      <c r="T4" s="116"/>
      <c r="U4" s="117"/>
      <c r="V4" s="119" t="s">
        <v>2</v>
      </c>
      <c r="W4" s="119" t="s">
        <v>3</v>
      </c>
      <c r="X4" s="119" t="s">
        <v>4</v>
      </c>
      <c r="Y4" s="118" t="s">
        <v>97</v>
      </c>
      <c r="Z4" s="119" t="s">
        <v>96</v>
      </c>
      <c r="AA4" s="119"/>
      <c r="AB4" s="118" t="s">
        <v>100</v>
      </c>
      <c r="AC4" s="77"/>
      <c r="AD4" s="77"/>
      <c r="AE4" s="78"/>
      <c r="AF4" s="80"/>
      <c r="AG4" s="77"/>
      <c r="AH4" s="78"/>
      <c r="AI4" s="70"/>
      <c r="AJ4" s="70"/>
    </row>
    <row r="5" spans="1:107" ht="23.1" customHeight="1">
      <c r="A5" s="98"/>
      <c r="B5" s="98"/>
      <c r="C5" s="98"/>
      <c r="D5" s="108" t="s">
        <v>2</v>
      </c>
      <c r="E5" s="108" t="s">
        <v>3</v>
      </c>
      <c r="F5" s="108" t="s">
        <v>4</v>
      </c>
      <c r="G5" s="105" t="s">
        <v>2</v>
      </c>
      <c r="H5" s="105" t="s">
        <v>3</v>
      </c>
      <c r="I5" s="105" t="s">
        <v>4</v>
      </c>
      <c r="J5" s="105" t="s">
        <v>2</v>
      </c>
      <c r="K5" s="105" t="s">
        <v>3</v>
      </c>
      <c r="L5" s="105" t="s">
        <v>4</v>
      </c>
      <c r="M5" s="108" t="s">
        <v>2</v>
      </c>
      <c r="N5" s="86" t="s">
        <v>3</v>
      </c>
      <c r="O5" s="95" t="s">
        <v>4</v>
      </c>
      <c r="P5" s="72" t="s">
        <v>2</v>
      </c>
      <c r="Q5" s="83" t="s">
        <v>3</v>
      </c>
      <c r="R5" s="86" t="s">
        <v>4</v>
      </c>
      <c r="S5" s="95" t="s">
        <v>2</v>
      </c>
      <c r="T5" s="83" t="s">
        <v>3</v>
      </c>
      <c r="U5" s="86" t="s">
        <v>4</v>
      </c>
      <c r="V5" s="119"/>
      <c r="W5" s="119"/>
      <c r="X5" s="119"/>
      <c r="Y5" s="119"/>
      <c r="Z5" s="118" t="s">
        <v>98</v>
      </c>
      <c r="AA5" s="118" t="s">
        <v>99</v>
      </c>
      <c r="AB5" s="119"/>
      <c r="AC5" s="72" t="s">
        <v>2</v>
      </c>
      <c r="AD5" s="83" t="s">
        <v>3</v>
      </c>
      <c r="AE5" s="86" t="s">
        <v>4</v>
      </c>
      <c r="AF5" s="95" t="s">
        <v>2</v>
      </c>
      <c r="AG5" s="83" t="s">
        <v>3</v>
      </c>
      <c r="AH5" s="86" t="s">
        <v>4</v>
      </c>
      <c r="AI5" s="70"/>
      <c r="AJ5" s="70"/>
      <c r="DB5" s="26" t="s">
        <v>0</v>
      </c>
      <c r="DC5" s="24" t="s">
        <v>0</v>
      </c>
    </row>
    <row r="6" spans="1:107" ht="23.1" customHeight="1">
      <c r="A6" s="98"/>
      <c r="B6" s="98"/>
      <c r="C6" s="98"/>
      <c r="D6" s="106"/>
      <c r="E6" s="106"/>
      <c r="F6" s="106"/>
      <c r="G6" s="106"/>
      <c r="H6" s="106"/>
      <c r="I6" s="106"/>
      <c r="J6" s="106"/>
      <c r="K6" s="106"/>
      <c r="L6" s="106"/>
      <c r="M6" s="106"/>
      <c r="N6" s="87"/>
      <c r="O6" s="96"/>
      <c r="P6" s="81"/>
      <c r="Q6" s="84"/>
      <c r="R6" s="87"/>
      <c r="S6" s="96"/>
      <c r="T6" s="84"/>
      <c r="U6" s="87"/>
      <c r="V6" s="119"/>
      <c r="W6" s="119"/>
      <c r="X6" s="119"/>
      <c r="Y6" s="119"/>
      <c r="Z6" s="119"/>
      <c r="AA6" s="119"/>
      <c r="AB6" s="119"/>
      <c r="AC6" s="81"/>
      <c r="AD6" s="84"/>
      <c r="AE6" s="87"/>
      <c r="AF6" s="96"/>
      <c r="AG6" s="84"/>
      <c r="AH6" s="87"/>
      <c r="AI6" s="70"/>
      <c r="AJ6" s="70"/>
      <c r="DC6" s="24" t="s">
        <v>0</v>
      </c>
    </row>
    <row r="7" spans="1:107" ht="21.6" customHeight="1">
      <c r="A7" s="110"/>
      <c r="B7" s="110"/>
      <c r="C7" s="110"/>
      <c r="D7" s="107"/>
      <c r="E7" s="107"/>
      <c r="F7" s="107"/>
      <c r="G7" s="107"/>
      <c r="H7" s="107"/>
      <c r="I7" s="107"/>
      <c r="J7" s="107"/>
      <c r="K7" s="107"/>
      <c r="L7" s="107"/>
      <c r="M7" s="107"/>
      <c r="N7" s="109"/>
      <c r="O7" s="97"/>
      <c r="P7" s="82"/>
      <c r="Q7" s="85"/>
      <c r="R7" s="88"/>
      <c r="S7" s="97"/>
      <c r="T7" s="85"/>
      <c r="U7" s="88"/>
      <c r="V7" s="119"/>
      <c r="W7" s="119"/>
      <c r="X7" s="119"/>
      <c r="Y7" s="119"/>
      <c r="Z7" s="119"/>
      <c r="AA7" s="119"/>
      <c r="AB7" s="119"/>
      <c r="AC7" s="82"/>
      <c r="AD7" s="85"/>
      <c r="AE7" s="88"/>
      <c r="AF7" s="97"/>
      <c r="AG7" s="85"/>
      <c r="AH7" s="88"/>
      <c r="AI7" s="70"/>
      <c r="AJ7" s="70"/>
      <c r="DC7" s="24" t="s">
        <v>0</v>
      </c>
    </row>
    <row r="8" spans="1:107" ht="31.5" customHeight="1">
      <c r="A8" s="4"/>
      <c r="B8" s="4"/>
      <c r="C8" s="5"/>
      <c r="D8" s="27"/>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8"/>
      <c r="AJ8" s="4"/>
    </row>
    <row r="9" spans="1:107" ht="39" customHeight="1">
      <c r="A9" s="6"/>
      <c r="B9" s="6" t="s">
        <v>116</v>
      </c>
      <c r="C9" s="7"/>
      <c r="D9" s="11">
        <v>134</v>
      </c>
      <c r="E9" s="8">
        <v>65</v>
      </c>
      <c r="F9" s="8">
        <v>69</v>
      </c>
      <c r="G9" s="56">
        <v>130</v>
      </c>
      <c r="H9" s="8">
        <v>64</v>
      </c>
      <c r="I9" s="8">
        <v>66</v>
      </c>
      <c r="J9" s="8">
        <v>4</v>
      </c>
      <c r="K9" s="8">
        <v>3</v>
      </c>
      <c r="L9" s="8">
        <v>1</v>
      </c>
      <c r="M9" s="8">
        <v>0</v>
      </c>
      <c r="N9" s="8">
        <v>0</v>
      </c>
      <c r="O9" s="8">
        <v>0</v>
      </c>
      <c r="P9" s="8">
        <v>0</v>
      </c>
      <c r="Q9" s="8">
        <v>0</v>
      </c>
      <c r="R9" s="8">
        <v>0</v>
      </c>
      <c r="S9" s="8">
        <v>0</v>
      </c>
      <c r="T9" s="8">
        <v>0</v>
      </c>
      <c r="U9" s="8">
        <v>0</v>
      </c>
      <c r="V9" s="8">
        <v>0</v>
      </c>
      <c r="W9" s="8">
        <v>0</v>
      </c>
      <c r="X9" s="8">
        <v>0</v>
      </c>
      <c r="Y9" s="8">
        <v>0</v>
      </c>
      <c r="Z9" s="8">
        <v>0</v>
      </c>
      <c r="AA9" s="8">
        <v>0</v>
      </c>
      <c r="AB9" s="8">
        <v>0</v>
      </c>
      <c r="AC9" s="8">
        <v>4</v>
      </c>
      <c r="AD9" s="8">
        <v>1</v>
      </c>
      <c r="AE9" s="8">
        <v>3</v>
      </c>
      <c r="AF9" s="8">
        <v>0</v>
      </c>
      <c r="AG9" s="8">
        <v>0</v>
      </c>
      <c r="AH9" s="8">
        <v>0</v>
      </c>
      <c r="AI9" s="9"/>
      <c r="AJ9" s="3" t="s">
        <v>117</v>
      </c>
    </row>
    <row r="10" spans="1:107" ht="22.5" customHeight="1">
      <c r="A10" s="3"/>
      <c r="B10" s="3"/>
      <c r="C10" s="10"/>
      <c r="D10" s="1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c r="AJ10" s="3"/>
    </row>
    <row r="11" spans="1:107" ht="39" customHeight="1">
      <c r="A11" s="6"/>
      <c r="B11" s="6" t="s">
        <v>118</v>
      </c>
      <c r="C11" s="7"/>
      <c r="D11" s="11">
        <f>SUM(D17:D34)</f>
        <v>143</v>
      </c>
      <c r="E11" s="8">
        <f>SUM(E17:E34)</f>
        <v>73</v>
      </c>
      <c r="F11" s="8">
        <f t="shared" ref="F11:AF11" si="0">SUM(F17:F34)</f>
        <v>70</v>
      </c>
      <c r="G11" s="8">
        <f t="shared" si="0"/>
        <v>142</v>
      </c>
      <c r="H11" s="8">
        <f t="shared" si="0"/>
        <v>72</v>
      </c>
      <c r="I11" s="8">
        <f t="shared" si="0"/>
        <v>70</v>
      </c>
      <c r="J11" s="8">
        <f t="shared" si="0"/>
        <v>9</v>
      </c>
      <c r="K11" s="8">
        <f>SUM(K17:K34)</f>
        <v>7</v>
      </c>
      <c r="L11" s="8">
        <f t="shared" si="0"/>
        <v>2</v>
      </c>
      <c r="M11" s="8">
        <f t="shared" si="0"/>
        <v>0</v>
      </c>
      <c r="N11" s="8">
        <f t="shared" si="0"/>
        <v>0</v>
      </c>
      <c r="O11" s="8">
        <f t="shared" si="0"/>
        <v>0</v>
      </c>
      <c r="P11" s="8">
        <f t="shared" si="0"/>
        <v>0</v>
      </c>
      <c r="Q11" s="8">
        <f t="shared" si="0"/>
        <v>0</v>
      </c>
      <c r="R11" s="8">
        <f t="shared" si="0"/>
        <v>0</v>
      </c>
      <c r="S11" s="8">
        <f t="shared" si="0"/>
        <v>0</v>
      </c>
      <c r="T11" s="8">
        <f t="shared" si="0"/>
        <v>0</v>
      </c>
      <c r="U11" s="8">
        <f t="shared" si="0"/>
        <v>0</v>
      </c>
      <c r="V11" s="8">
        <f>SUM(V17:V34)</f>
        <v>1</v>
      </c>
      <c r="W11" s="8">
        <f t="shared" si="0"/>
        <v>1</v>
      </c>
      <c r="X11" s="8">
        <f t="shared" si="0"/>
        <v>0</v>
      </c>
      <c r="Y11" s="8">
        <f t="shared" si="0"/>
        <v>0</v>
      </c>
      <c r="Z11" s="8">
        <f t="shared" si="0"/>
        <v>1</v>
      </c>
      <c r="AA11" s="8">
        <f t="shared" si="0"/>
        <v>0</v>
      </c>
      <c r="AB11" s="8">
        <f t="shared" si="0"/>
        <v>0</v>
      </c>
      <c r="AC11" s="8">
        <f t="shared" si="0"/>
        <v>0</v>
      </c>
      <c r="AD11" s="8">
        <f t="shared" si="0"/>
        <v>0</v>
      </c>
      <c r="AE11" s="8">
        <f t="shared" si="0"/>
        <v>0</v>
      </c>
      <c r="AF11" s="8">
        <f t="shared" si="0"/>
        <v>0</v>
      </c>
      <c r="AG11" s="8">
        <v>0</v>
      </c>
      <c r="AH11" s="8">
        <v>0</v>
      </c>
      <c r="AI11" s="9"/>
      <c r="AJ11" s="3" t="s">
        <v>119</v>
      </c>
      <c r="AK11" s="29"/>
    </row>
    <row r="12" spans="1:107" ht="22.5" customHeight="1">
      <c r="A12" s="12"/>
      <c r="B12" s="12"/>
      <c r="C12" s="13"/>
      <c r="D12" s="11"/>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c r="AJ12" s="3"/>
      <c r="AK12" s="29"/>
    </row>
    <row r="13" spans="1:107" ht="39" customHeight="1">
      <c r="A13" s="12"/>
      <c r="B13" s="6" t="s">
        <v>81</v>
      </c>
      <c r="C13" s="13"/>
      <c r="D13" s="11">
        <v>0</v>
      </c>
      <c r="E13" s="8">
        <v>0</v>
      </c>
      <c r="F13" s="8">
        <v>0</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c r="AH13" s="8">
        <v>0</v>
      </c>
      <c r="AI13" s="9"/>
      <c r="AJ13" s="3" t="s">
        <v>58</v>
      </c>
      <c r="AK13" s="29"/>
    </row>
    <row r="14" spans="1:107" ht="39" customHeight="1">
      <c r="A14" s="12"/>
      <c r="B14" s="6" t="s">
        <v>82</v>
      </c>
      <c r="C14" s="13"/>
      <c r="D14" s="11">
        <v>143</v>
      </c>
      <c r="E14" s="8">
        <v>73</v>
      </c>
      <c r="F14" s="8">
        <v>70</v>
      </c>
      <c r="G14" s="56">
        <v>142</v>
      </c>
      <c r="H14" s="8">
        <v>72</v>
      </c>
      <c r="I14" s="8">
        <v>70</v>
      </c>
      <c r="J14" s="8">
        <v>9</v>
      </c>
      <c r="K14" s="8">
        <v>7</v>
      </c>
      <c r="L14" s="8">
        <v>2</v>
      </c>
      <c r="M14" s="8">
        <v>0</v>
      </c>
      <c r="N14" s="8">
        <v>0</v>
      </c>
      <c r="O14" s="8">
        <v>0</v>
      </c>
      <c r="P14" s="8">
        <v>0</v>
      </c>
      <c r="Q14" s="8">
        <v>0</v>
      </c>
      <c r="R14" s="8">
        <v>0</v>
      </c>
      <c r="S14" s="8">
        <v>0</v>
      </c>
      <c r="T14" s="8">
        <v>0</v>
      </c>
      <c r="U14" s="8">
        <v>0</v>
      </c>
      <c r="V14" s="8">
        <v>1</v>
      </c>
      <c r="W14" s="8">
        <v>1</v>
      </c>
      <c r="X14" s="8">
        <v>0</v>
      </c>
      <c r="Y14" s="8">
        <v>0</v>
      </c>
      <c r="Z14" s="8">
        <v>1</v>
      </c>
      <c r="AA14" s="8">
        <v>0</v>
      </c>
      <c r="AB14" s="8">
        <v>0</v>
      </c>
      <c r="AC14" s="8">
        <v>0</v>
      </c>
      <c r="AD14" s="8">
        <v>0</v>
      </c>
      <c r="AE14" s="8">
        <v>0</v>
      </c>
      <c r="AF14" s="8">
        <v>0</v>
      </c>
      <c r="AG14" s="8">
        <v>0</v>
      </c>
      <c r="AH14" s="8">
        <v>0</v>
      </c>
      <c r="AI14" s="9"/>
      <c r="AJ14" s="3" t="s">
        <v>59</v>
      </c>
      <c r="AK14" s="29"/>
    </row>
    <row r="15" spans="1:107" ht="39" customHeight="1">
      <c r="A15" s="12"/>
      <c r="B15" s="6" t="s">
        <v>83</v>
      </c>
      <c r="C15" s="13"/>
      <c r="D15" s="11">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9"/>
      <c r="AJ15" s="3" t="s">
        <v>60</v>
      </c>
      <c r="AK15" s="29"/>
    </row>
    <row r="16" spans="1:107" ht="22.5" customHeight="1">
      <c r="A16" s="14"/>
      <c r="B16" s="14"/>
      <c r="C16" s="15"/>
      <c r="D16" s="11"/>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c r="AJ16" s="16"/>
      <c r="AK16" s="29"/>
    </row>
    <row r="17" spans="1:40" ht="45" customHeight="1">
      <c r="A17" s="17"/>
      <c r="B17" s="4" t="s">
        <v>39</v>
      </c>
      <c r="C17" s="18"/>
      <c r="D17" s="11">
        <v>122</v>
      </c>
      <c r="E17" s="8">
        <v>61</v>
      </c>
      <c r="F17" s="8">
        <v>61</v>
      </c>
      <c r="G17" s="56">
        <v>121</v>
      </c>
      <c r="H17" s="8">
        <v>60</v>
      </c>
      <c r="I17" s="8">
        <v>61</v>
      </c>
      <c r="J17" s="8">
        <f>K17+L17</f>
        <v>8</v>
      </c>
      <c r="K17" s="8">
        <v>6</v>
      </c>
      <c r="L17" s="8">
        <v>2</v>
      </c>
      <c r="M17" s="8">
        <v>0</v>
      </c>
      <c r="N17" s="8">
        <v>0</v>
      </c>
      <c r="O17" s="8">
        <v>0</v>
      </c>
      <c r="P17" s="8">
        <v>0</v>
      </c>
      <c r="Q17" s="8">
        <v>0</v>
      </c>
      <c r="R17" s="8">
        <v>0</v>
      </c>
      <c r="S17" s="8">
        <v>0</v>
      </c>
      <c r="T17" s="8">
        <v>0</v>
      </c>
      <c r="U17" s="8">
        <v>0</v>
      </c>
      <c r="V17" s="8">
        <v>1</v>
      </c>
      <c r="W17" s="8">
        <v>1</v>
      </c>
      <c r="X17" s="8">
        <v>0</v>
      </c>
      <c r="Y17" s="8">
        <v>0</v>
      </c>
      <c r="Z17" s="8">
        <v>1</v>
      </c>
      <c r="AA17" s="8">
        <v>0</v>
      </c>
      <c r="AB17" s="8">
        <v>0</v>
      </c>
      <c r="AC17" s="8">
        <v>0</v>
      </c>
      <c r="AD17" s="8">
        <v>0</v>
      </c>
      <c r="AE17" s="8">
        <v>0</v>
      </c>
      <c r="AF17" s="8">
        <v>0</v>
      </c>
      <c r="AG17" s="8">
        <v>0</v>
      </c>
      <c r="AH17" s="8">
        <v>0</v>
      </c>
      <c r="AI17" s="19"/>
      <c r="AJ17" s="3" t="s">
        <v>5</v>
      </c>
      <c r="AK17" s="29"/>
    </row>
    <row r="18" spans="1:40" ht="45" customHeight="1">
      <c r="A18" s="2"/>
      <c r="B18" s="3" t="s">
        <v>40</v>
      </c>
      <c r="C18" s="20"/>
      <c r="D18" s="11">
        <v>0</v>
      </c>
      <c r="E18" s="8">
        <v>0</v>
      </c>
      <c r="F18" s="8">
        <v>0</v>
      </c>
      <c r="G18" s="8">
        <v>0</v>
      </c>
      <c r="H18" s="8">
        <v>0</v>
      </c>
      <c r="I18" s="8">
        <v>0</v>
      </c>
      <c r="J18" s="8">
        <f t="shared" ref="J18:J31" si="1">K18+L18</f>
        <v>0</v>
      </c>
      <c r="K18" s="8">
        <v>0</v>
      </c>
      <c r="L18" s="8">
        <v>0</v>
      </c>
      <c r="M18" s="8">
        <v>0</v>
      </c>
      <c r="N18" s="8">
        <v>0</v>
      </c>
      <c r="O18" s="8">
        <v>0</v>
      </c>
      <c r="P18" s="8">
        <v>0</v>
      </c>
      <c r="Q18" s="8">
        <v>0</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9"/>
      <c r="AJ18" s="3" t="s">
        <v>6</v>
      </c>
      <c r="AK18" s="29"/>
    </row>
    <row r="19" spans="1:40" ht="45" customHeight="1">
      <c r="A19" s="2"/>
      <c r="B19" s="3" t="s">
        <v>41</v>
      </c>
      <c r="C19" s="20"/>
      <c r="D19" s="11">
        <v>0</v>
      </c>
      <c r="E19" s="8">
        <v>0</v>
      </c>
      <c r="F19" s="8">
        <v>0</v>
      </c>
      <c r="G19" s="8">
        <v>0</v>
      </c>
      <c r="H19" s="8">
        <v>0</v>
      </c>
      <c r="I19" s="8">
        <v>0</v>
      </c>
      <c r="J19" s="8">
        <f t="shared" si="1"/>
        <v>0</v>
      </c>
      <c r="K19" s="8">
        <v>0</v>
      </c>
      <c r="L19" s="8">
        <v>0</v>
      </c>
      <c r="M19" s="8">
        <v>0</v>
      </c>
      <c r="N19" s="8">
        <v>0</v>
      </c>
      <c r="O19" s="8">
        <v>0</v>
      </c>
      <c r="P19" s="8">
        <v>0</v>
      </c>
      <c r="Q19" s="8">
        <v>0</v>
      </c>
      <c r="R19" s="8">
        <v>0</v>
      </c>
      <c r="S19" s="8">
        <v>0</v>
      </c>
      <c r="T19" s="8">
        <v>0</v>
      </c>
      <c r="U19" s="8">
        <v>0</v>
      </c>
      <c r="V19" s="8">
        <v>0</v>
      </c>
      <c r="W19" s="8">
        <v>0</v>
      </c>
      <c r="X19" s="8">
        <v>0</v>
      </c>
      <c r="Y19" s="8">
        <v>0</v>
      </c>
      <c r="Z19" s="8">
        <v>0</v>
      </c>
      <c r="AA19" s="8">
        <v>0</v>
      </c>
      <c r="AB19" s="8">
        <v>0</v>
      </c>
      <c r="AC19" s="8">
        <v>0</v>
      </c>
      <c r="AD19" s="8">
        <v>0</v>
      </c>
      <c r="AE19" s="8">
        <v>0</v>
      </c>
      <c r="AF19" s="8">
        <v>0</v>
      </c>
      <c r="AG19" s="8">
        <v>0</v>
      </c>
      <c r="AH19" s="8">
        <v>0</v>
      </c>
      <c r="AI19" s="9"/>
      <c r="AJ19" s="3" t="s">
        <v>7</v>
      </c>
      <c r="AK19" s="29"/>
    </row>
    <row r="20" spans="1:40" ht="45" customHeight="1">
      <c r="A20" s="2"/>
      <c r="B20" s="3" t="s">
        <v>42</v>
      </c>
      <c r="C20" s="20"/>
      <c r="D20" s="11">
        <v>0</v>
      </c>
      <c r="E20" s="8">
        <v>0</v>
      </c>
      <c r="F20" s="8">
        <v>0</v>
      </c>
      <c r="G20" s="8">
        <v>0</v>
      </c>
      <c r="H20" s="8">
        <v>0</v>
      </c>
      <c r="I20" s="8">
        <v>0</v>
      </c>
      <c r="J20" s="8">
        <f t="shared" si="1"/>
        <v>0</v>
      </c>
      <c r="K20" s="8">
        <v>0</v>
      </c>
      <c r="L20" s="8">
        <v>0</v>
      </c>
      <c r="M20" s="8">
        <v>0</v>
      </c>
      <c r="N20" s="8">
        <v>0</v>
      </c>
      <c r="O20" s="8">
        <v>0</v>
      </c>
      <c r="P20" s="8">
        <v>0</v>
      </c>
      <c r="Q20" s="8">
        <v>0</v>
      </c>
      <c r="R20" s="8">
        <v>0</v>
      </c>
      <c r="S20" s="8">
        <v>0</v>
      </c>
      <c r="T20" s="8">
        <v>0</v>
      </c>
      <c r="U20" s="8">
        <v>0</v>
      </c>
      <c r="V20" s="8">
        <v>0</v>
      </c>
      <c r="W20" s="8">
        <v>0</v>
      </c>
      <c r="X20" s="8">
        <v>0</v>
      </c>
      <c r="Y20" s="8">
        <v>0</v>
      </c>
      <c r="Z20" s="8">
        <v>0</v>
      </c>
      <c r="AA20" s="8">
        <v>0</v>
      </c>
      <c r="AB20" s="8">
        <v>0</v>
      </c>
      <c r="AC20" s="8">
        <v>0</v>
      </c>
      <c r="AD20" s="8">
        <v>0</v>
      </c>
      <c r="AE20" s="8">
        <v>0</v>
      </c>
      <c r="AF20" s="8">
        <v>0</v>
      </c>
      <c r="AG20" s="8">
        <v>0</v>
      </c>
      <c r="AH20" s="8">
        <v>0</v>
      </c>
      <c r="AI20" s="9"/>
      <c r="AJ20" s="3" t="s">
        <v>8</v>
      </c>
      <c r="AK20" s="29"/>
    </row>
    <row r="21" spans="1:40" ht="45" customHeight="1">
      <c r="A21" s="2"/>
      <c r="B21" s="3" t="s">
        <v>43</v>
      </c>
      <c r="C21" s="20"/>
      <c r="D21" s="11">
        <v>0</v>
      </c>
      <c r="E21" s="8">
        <v>0</v>
      </c>
      <c r="F21" s="8">
        <v>0</v>
      </c>
      <c r="G21" s="8">
        <v>0</v>
      </c>
      <c r="H21" s="8">
        <v>0</v>
      </c>
      <c r="I21" s="8">
        <v>0</v>
      </c>
      <c r="J21" s="8">
        <f t="shared" si="1"/>
        <v>0</v>
      </c>
      <c r="K21" s="8">
        <v>0</v>
      </c>
      <c r="L21" s="8">
        <v>0</v>
      </c>
      <c r="M21" s="8">
        <v>0</v>
      </c>
      <c r="N21" s="8">
        <v>0</v>
      </c>
      <c r="O21" s="8">
        <v>0</v>
      </c>
      <c r="P21" s="8">
        <v>0</v>
      </c>
      <c r="Q21" s="8">
        <v>0</v>
      </c>
      <c r="R21" s="8">
        <v>0</v>
      </c>
      <c r="S21" s="8">
        <v>0</v>
      </c>
      <c r="T21" s="8">
        <v>0</v>
      </c>
      <c r="U21" s="8">
        <v>0</v>
      </c>
      <c r="V21" s="8">
        <v>0</v>
      </c>
      <c r="W21" s="8">
        <v>0</v>
      </c>
      <c r="X21" s="8">
        <v>0</v>
      </c>
      <c r="Y21" s="8">
        <v>0</v>
      </c>
      <c r="Z21" s="8">
        <v>0</v>
      </c>
      <c r="AA21" s="8">
        <v>0</v>
      </c>
      <c r="AB21" s="8">
        <v>0</v>
      </c>
      <c r="AC21" s="8">
        <v>0</v>
      </c>
      <c r="AD21" s="8">
        <v>0</v>
      </c>
      <c r="AE21" s="8">
        <v>0</v>
      </c>
      <c r="AF21" s="8">
        <v>0</v>
      </c>
      <c r="AG21" s="8">
        <v>0</v>
      </c>
      <c r="AH21" s="8">
        <v>0</v>
      </c>
      <c r="AI21" s="9"/>
      <c r="AJ21" s="3" t="s">
        <v>9</v>
      </c>
      <c r="AK21" s="29"/>
    </row>
    <row r="22" spans="1:40" ht="45" customHeight="1">
      <c r="A22" s="2"/>
      <c r="B22" s="3" t="s">
        <v>44</v>
      </c>
      <c r="C22" s="10"/>
      <c r="D22" s="11">
        <v>0</v>
      </c>
      <c r="E22" s="8">
        <v>0</v>
      </c>
      <c r="F22" s="8">
        <v>0</v>
      </c>
      <c r="G22" s="8">
        <v>0</v>
      </c>
      <c r="H22" s="8">
        <v>0</v>
      </c>
      <c r="I22" s="8">
        <v>0</v>
      </c>
      <c r="J22" s="8">
        <f t="shared" si="1"/>
        <v>0</v>
      </c>
      <c r="K22" s="8">
        <v>0</v>
      </c>
      <c r="L22" s="8">
        <v>0</v>
      </c>
      <c r="M22" s="8">
        <v>0</v>
      </c>
      <c r="N22" s="8">
        <v>0</v>
      </c>
      <c r="O22" s="8">
        <v>0</v>
      </c>
      <c r="P22" s="8">
        <v>0</v>
      </c>
      <c r="Q22" s="8">
        <v>0</v>
      </c>
      <c r="R22" s="8">
        <v>0</v>
      </c>
      <c r="S22" s="8">
        <v>0</v>
      </c>
      <c r="T22" s="8">
        <v>0</v>
      </c>
      <c r="U22" s="8">
        <v>0</v>
      </c>
      <c r="V22" s="8">
        <v>0</v>
      </c>
      <c r="W22" s="8">
        <v>0</v>
      </c>
      <c r="X22" s="8">
        <v>0</v>
      </c>
      <c r="Y22" s="8">
        <v>0</v>
      </c>
      <c r="Z22" s="8">
        <v>0</v>
      </c>
      <c r="AA22" s="8">
        <v>0</v>
      </c>
      <c r="AB22" s="8">
        <v>0</v>
      </c>
      <c r="AC22" s="8">
        <v>0</v>
      </c>
      <c r="AD22" s="8">
        <v>0</v>
      </c>
      <c r="AE22" s="8">
        <v>0</v>
      </c>
      <c r="AF22" s="8">
        <v>0</v>
      </c>
      <c r="AG22" s="8">
        <v>0</v>
      </c>
      <c r="AH22" s="8">
        <v>0</v>
      </c>
      <c r="AI22" s="9"/>
      <c r="AJ22" s="3" t="s">
        <v>10</v>
      </c>
      <c r="AK22" s="29"/>
    </row>
    <row r="23" spans="1:40" ht="45" customHeight="1">
      <c r="A23" s="3"/>
      <c r="B23" s="3" t="s">
        <v>45</v>
      </c>
      <c r="C23" s="21"/>
      <c r="D23" s="11">
        <v>0</v>
      </c>
      <c r="E23" s="8">
        <v>0</v>
      </c>
      <c r="F23" s="8">
        <v>0</v>
      </c>
      <c r="G23" s="8">
        <v>0</v>
      </c>
      <c r="H23" s="8">
        <v>0</v>
      </c>
      <c r="I23" s="8">
        <v>0</v>
      </c>
      <c r="J23" s="8">
        <f t="shared" si="1"/>
        <v>0</v>
      </c>
      <c r="K23" s="8">
        <v>0</v>
      </c>
      <c r="L23" s="8">
        <v>0</v>
      </c>
      <c r="M23" s="8">
        <v>0</v>
      </c>
      <c r="N23" s="8">
        <v>0</v>
      </c>
      <c r="O23" s="8">
        <v>0</v>
      </c>
      <c r="P23" s="8">
        <v>0</v>
      </c>
      <c r="Q23" s="8">
        <v>0</v>
      </c>
      <c r="R23" s="8">
        <v>0</v>
      </c>
      <c r="S23" s="8">
        <v>0</v>
      </c>
      <c r="T23" s="8">
        <v>0</v>
      </c>
      <c r="U23" s="8">
        <v>0</v>
      </c>
      <c r="V23" s="8">
        <v>0</v>
      </c>
      <c r="W23" s="8">
        <v>0</v>
      </c>
      <c r="X23" s="8">
        <v>0</v>
      </c>
      <c r="Y23" s="8">
        <v>0</v>
      </c>
      <c r="Z23" s="8">
        <v>0</v>
      </c>
      <c r="AA23" s="8">
        <v>0</v>
      </c>
      <c r="AB23" s="8">
        <v>0</v>
      </c>
      <c r="AC23" s="8">
        <v>0</v>
      </c>
      <c r="AD23" s="8">
        <v>0</v>
      </c>
      <c r="AE23" s="8">
        <v>0</v>
      </c>
      <c r="AF23" s="8">
        <v>0</v>
      </c>
      <c r="AG23" s="8">
        <v>0</v>
      </c>
      <c r="AH23" s="8">
        <v>0</v>
      </c>
      <c r="AI23" s="9"/>
      <c r="AJ23" s="22" t="s">
        <v>11</v>
      </c>
      <c r="AK23" s="29"/>
    </row>
    <row r="24" spans="1:40" ht="45" customHeight="1">
      <c r="A24" s="3"/>
      <c r="B24" s="3" t="s">
        <v>46</v>
      </c>
      <c r="C24" s="21"/>
      <c r="D24" s="11">
        <v>0</v>
      </c>
      <c r="E24" s="8">
        <v>0</v>
      </c>
      <c r="F24" s="8">
        <v>0</v>
      </c>
      <c r="G24" s="8">
        <v>0</v>
      </c>
      <c r="H24" s="8">
        <v>0</v>
      </c>
      <c r="I24" s="8">
        <v>0</v>
      </c>
      <c r="J24" s="8">
        <f t="shared" si="1"/>
        <v>0</v>
      </c>
      <c r="K24" s="8">
        <v>0</v>
      </c>
      <c r="L24" s="8">
        <v>0</v>
      </c>
      <c r="M24" s="8">
        <v>0</v>
      </c>
      <c r="N24" s="8">
        <v>0</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v>0</v>
      </c>
      <c r="AH24" s="8">
        <v>0</v>
      </c>
      <c r="AI24" s="9"/>
      <c r="AJ24" s="3" t="s">
        <v>12</v>
      </c>
      <c r="AK24" s="29"/>
    </row>
    <row r="25" spans="1:40" ht="45" customHeight="1">
      <c r="A25" s="3"/>
      <c r="B25" s="3" t="s">
        <v>47</v>
      </c>
      <c r="C25" s="20"/>
      <c r="D25" s="11">
        <v>0</v>
      </c>
      <c r="E25" s="8">
        <v>0</v>
      </c>
      <c r="F25" s="8">
        <v>0</v>
      </c>
      <c r="G25" s="8">
        <v>0</v>
      </c>
      <c r="H25" s="8">
        <v>0</v>
      </c>
      <c r="I25" s="8">
        <v>0</v>
      </c>
      <c r="J25" s="8">
        <f t="shared" si="1"/>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9"/>
      <c r="AJ25" s="22" t="s">
        <v>13</v>
      </c>
      <c r="AK25" s="29"/>
    </row>
    <row r="26" spans="1:40" ht="45" customHeight="1">
      <c r="A26" s="2"/>
      <c r="B26" s="3" t="s">
        <v>48</v>
      </c>
      <c r="C26" s="20"/>
      <c r="D26" s="11">
        <v>0</v>
      </c>
      <c r="E26" s="8">
        <v>0</v>
      </c>
      <c r="F26" s="8">
        <v>0</v>
      </c>
      <c r="G26" s="8">
        <v>0</v>
      </c>
      <c r="H26" s="8">
        <v>0</v>
      </c>
      <c r="I26" s="8">
        <v>0</v>
      </c>
      <c r="J26" s="8">
        <f t="shared" si="1"/>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v>0</v>
      </c>
      <c r="AH26" s="8">
        <v>0</v>
      </c>
      <c r="AI26" s="9"/>
      <c r="AJ26" s="3" t="s">
        <v>14</v>
      </c>
      <c r="AK26" s="29"/>
    </row>
    <row r="27" spans="1:40" ht="45" customHeight="1">
      <c r="A27" s="2"/>
      <c r="B27" s="3" t="s">
        <v>49</v>
      </c>
      <c r="C27" s="20"/>
      <c r="D27" s="11">
        <v>0</v>
      </c>
      <c r="E27" s="8">
        <v>0</v>
      </c>
      <c r="F27" s="8">
        <v>0</v>
      </c>
      <c r="G27" s="8">
        <v>0</v>
      </c>
      <c r="H27" s="8">
        <v>0</v>
      </c>
      <c r="I27" s="8">
        <v>0</v>
      </c>
      <c r="J27" s="8">
        <f t="shared" si="1"/>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9"/>
      <c r="AJ27" s="3" t="s">
        <v>15</v>
      </c>
      <c r="AK27" s="29"/>
    </row>
    <row r="28" spans="1:40" ht="45" customHeight="1">
      <c r="A28" s="2"/>
      <c r="B28" s="3" t="s">
        <v>50</v>
      </c>
      <c r="C28" s="20"/>
      <c r="D28" s="11">
        <v>0</v>
      </c>
      <c r="E28" s="8">
        <v>0</v>
      </c>
      <c r="F28" s="8">
        <v>0</v>
      </c>
      <c r="G28" s="8">
        <v>0</v>
      </c>
      <c r="H28" s="8">
        <v>0</v>
      </c>
      <c r="I28" s="8">
        <v>0</v>
      </c>
      <c r="J28" s="8">
        <f t="shared" si="1"/>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9"/>
      <c r="AJ28" s="22" t="s">
        <v>28</v>
      </c>
      <c r="AK28" s="29"/>
    </row>
    <row r="29" spans="1:40" ht="45" customHeight="1">
      <c r="A29" s="2"/>
      <c r="B29" s="3" t="s">
        <v>51</v>
      </c>
      <c r="C29" s="20"/>
      <c r="D29" s="11">
        <v>0</v>
      </c>
      <c r="E29" s="8">
        <v>0</v>
      </c>
      <c r="F29" s="8">
        <v>0</v>
      </c>
      <c r="G29" s="8">
        <v>0</v>
      </c>
      <c r="H29" s="8">
        <v>0</v>
      </c>
      <c r="I29" s="8">
        <v>0</v>
      </c>
      <c r="J29" s="8">
        <f t="shared" si="1"/>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9"/>
      <c r="AJ29" s="3" t="s">
        <v>29</v>
      </c>
      <c r="AK29" s="29"/>
    </row>
    <row r="30" spans="1:40" ht="45" customHeight="1">
      <c r="A30" s="2"/>
      <c r="B30" s="3" t="s">
        <v>52</v>
      </c>
      <c r="C30" s="20"/>
      <c r="D30" s="11">
        <v>21</v>
      </c>
      <c r="E30" s="8">
        <v>12</v>
      </c>
      <c r="F30" s="8">
        <v>9</v>
      </c>
      <c r="G30" s="8">
        <v>21</v>
      </c>
      <c r="H30" s="8">
        <v>12</v>
      </c>
      <c r="I30" s="8">
        <v>9</v>
      </c>
      <c r="J30" s="8">
        <f t="shared" si="1"/>
        <v>1</v>
      </c>
      <c r="K30" s="8">
        <v>1</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9"/>
      <c r="AJ30" s="3" t="s">
        <v>30</v>
      </c>
      <c r="AK30" s="29"/>
    </row>
    <row r="31" spans="1:40" s="25" customFormat="1" ht="45" customHeight="1">
      <c r="A31" s="64"/>
      <c r="B31" s="3" t="s">
        <v>53</v>
      </c>
      <c r="C31" s="65"/>
      <c r="D31" s="11">
        <v>0</v>
      </c>
      <c r="E31" s="8">
        <v>0</v>
      </c>
      <c r="F31" s="8">
        <v>0</v>
      </c>
      <c r="G31" s="8">
        <v>0</v>
      </c>
      <c r="H31" s="8">
        <v>0</v>
      </c>
      <c r="I31" s="8">
        <v>0</v>
      </c>
      <c r="J31" s="8">
        <f t="shared" si="1"/>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9"/>
      <c r="AJ31" s="3" t="s">
        <v>16</v>
      </c>
      <c r="AK31" s="29"/>
      <c r="AL31" s="24"/>
      <c r="AM31" s="24"/>
      <c r="AN31" s="24"/>
    </row>
    <row r="32" spans="1:40" ht="45" customHeight="1">
      <c r="A32" s="64"/>
      <c r="B32" s="3" t="s">
        <v>54</v>
      </c>
      <c r="C32" s="62"/>
      <c r="D32" s="11">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9"/>
      <c r="AJ32" s="3" t="s">
        <v>17</v>
      </c>
      <c r="AK32" s="29"/>
    </row>
    <row r="33" spans="1:37" ht="45" customHeight="1">
      <c r="A33" s="64"/>
      <c r="B33" s="3" t="s">
        <v>55</v>
      </c>
      <c r="C33" s="62"/>
      <c r="D33" s="11">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v>0</v>
      </c>
      <c r="AH33" s="8">
        <v>0</v>
      </c>
      <c r="AI33" s="9"/>
      <c r="AJ33" s="3" t="s">
        <v>18</v>
      </c>
      <c r="AK33" s="29"/>
    </row>
    <row r="34" spans="1:37" ht="45" customHeight="1">
      <c r="A34" s="61"/>
      <c r="B34" s="14" t="s">
        <v>56</v>
      </c>
      <c r="C34" s="63"/>
      <c r="D34" s="23">
        <v>0</v>
      </c>
      <c r="E34" s="57">
        <v>0</v>
      </c>
      <c r="F34" s="57">
        <v>0</v>
      </c>
      <c r="G34" s="57">
        <v>0</v>
      </c>
      <c r="H34" s="57">
        <v>0</v>
      </c>
      <c r="I34" s="57">
        <v>0</v>
      </c>
      <c r="J34" s="57">
        <v>0</v>
      </c>
      <c r="K34" s="57">
        <v>0</v>
      </c>
      <c r="L34" s="57">
        <v>0</v>
      </c>
      <c r="M34" s="57">
        <v>0</v>
      </c>
      <c r="N34" s="57">
        <v>0</v>
      </c>
      <c r="O34" s="57">
        <v>0</v>
      </c>
      <c r="P34" s="57">
        <v>0</v>
      </c>
      <c r="Q34" s="57">
        <v>0</v>
      </c>
      <c r="R34" s="57">
        <v>0</v>
      </c>
      <c r="S34" s="57">
        <v>0</v>
      </c>
      <c r="T34" s="57">
        <v>0</v>
      </c>
      <c r="U34" s="57">
        <v>0</v>
      </c>
      <c r="V34" s="57">
        <v>0</v>
      </c>
      <c r="W34" s="57">
        <v>0</v>
      </c>
      <c r="X34" s="57">
        <v>0</v>
      </c>
      <c r="Y34" s="57">
        <v>0</v>
      </c>
      <c r="Z34" s="57">
        <v>0</v>
      </c>
      <c r="AA34" s="57">
        <v>0</v>
      </c>
      <c r="AB34" s="57">
        <v>0</v>
      </c>
      <c r="AC34" s="57">
        <v>0</v>
      </c>
      <c r="AD34" s="57">
        <v>0</v>
      </c>
      <c r="AE34" s="57">
        <v>0</v>
      </c>
      <c r="AF34" s="57">
        <v>0</v>
      </c>
      <c r="AG34" s="57">
        <v>0</v>
      </c>
      <c r="AH34" s="57">
        <v>0</v>
      </c>
      <c r="AI34" s="23"/>
      <c r="AJ34" s="14" t="s">
        <v>19</v>
      </c>
      <c r="AK34" s="29"/>
    </row>
    <row r="35" spans="1:37" ht="27.95" customHeight="1">
      <c r="C35" s="24" t="s">
        <v>23</v>
      </c>
    </row>
    <row r="36" spans="1:37" ht="27.95" customHeight="1">
      <c r="C36" s="24" t="s">
        <v>23</v>
      </c>
    </row>
  </sheetData>
  <mergeCells count="46">
    <mergeCell ref="AA5:AA7"/>
    <mergeCell ref="V3:AB3"/>
    <mergeCell ref="AB4:AB7"/>
    <mergeCell ref="Y4:Y7"/>
    <mergeCell ref="X4:X7"/>
    <mergeCell ref="W4:W7"/>
    <mergeCell ref="V4:V7"/>
    <mergeCell ref="Z4:AA4"/>
    <mergeCell ref="S1:U1"/>
    <mergeCell ref="S3:U4"/>
    <mergeCell ref="S5:S7"/>
    <mergeCell ref="U5:U7"/>
    <mergeCell ref="Z5:Z7"/>
    <mergeCell ref="A3:C7"/>
    <mergeCell ref="D3:F4"/>
    <mergeCell ref="I5:I7"/>
    <mergeCell ref="J5:J7"/>
    <mergeCell ref="O5:O7"/>
    <mergeCell ref="D5:D7"/>
    <mergeCell ref="E5:E7"/>
    <mergeCell ref="F5:F7"/>
    <mergeCell ref="G5:G7"/>
    <mergeCell ref="H5:H7"/>
    <mergeCell ref="J1:L1"/>
    <mergeCell ref="M1:O1"/>
    <mergeCell ref="M3:O4"/>
    <mergeCell ref="K5:K7"/>
    <mergeCell ref="L5:L7"/>
    <mergeCell ref="M5:M7"/>
    <mergeCell ref="N5:N7"/>
    <mergeCell ref="AI3:AJ7"/>
    <mergeCell ref="G3:I4"/>
    <mergeCell ref="AC3:AE4"/>
    <mergeCell ref="AF3:AH4"/>
    <mergeCell ref="P5:P7"/>
    <mergeCell ref="Q5:Q7"/>
    <mergeCell ref="T5:T7"/>
    <mergeCell ref="AH5:AH7"/>
    <mergeCell ref="AC5:AC7"/>
    <mergeCell ref="J3:L4"/>
    <mergeCell ref="P3:R4"/>
    <mergeCell ref="AD5:AD7"/>
    <mergeCell ref="R5:R7"/>
    <mergeCell ref="AE5:AE7"/>
    <mergeCell ref="AF5:AF7"/>
    <mergeCell ref="AG5:AG7"/>
  </mergeCells>
  <phoneticPr fontId="1"/>
  <printOptions horizontalCentered="1"/>
  <pageMargins left="0.59055118110236227" right="0.78740157480314965" top="0.78740157480314965" bottom="0.78740157480314965" header="0.51181102362204722" footer="0.51181102362204722"/>
  <pageSetup paperSize="9" scale="3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5"/>
  <sheetViews>
    <sheetView showGridLines="0" tabSelected="1" zoomScale="60" zoomScaleNormal="60" zoomScaleSheetLayoutView="75" workbookViewId="0">
      <selection activeCell="P12" sqref="P12"/>
    </sheetView>
  </sheetViews>
  <sheetFormatPr defaultColWidth="8.796875" defaultRowHeight="27.95" customHeight="1"/>
  <cols>
    <col min="1" max="1" width="1.69921875" style="24" customWidth="1"/>
    <col min="2" max="2" width="13.796875" style="24" customWidth="1"/>
    <col min="3" max="3" width="1.69921875" style="24" customWidth="1"/>
    <col min="4" max="10" width="8.19921875" style="24" customWidth="1"/>
    <col min="11" max="22" width="5.796875" style="24" customWidth="1"/>
    <col min="23" max="25" width="6.69921875" style="24" customWidth="1"/>
    <col min="26" max="31" width="9.69921875" style="24" customWidth="1"/>
    <col min="32" max="34" width="10.69921875" style="24" customWidth="1"/>
    <col min="35" max="35" width="1" style="24" customWidth="1"/>
    <col min="36" max="36" width="7.69921875" style="24" customWidth="1"/>
    <col min="37" max="16384" width="8.796875" style="24"/>
  </cols>
  <sheetData>
    <row r="1" spans="1:37" s="1" customFormat="1" ht="31.5" customHeight="1">
      <c r="B1" s="1" t="s">
        <v>91</v>
      </c>
      <c r="K1" s="99"/>
      <c r="L1" s="99"/>
      <c r="M1" s="99"/>
    </row>
    <row r="2" spans="1:37" ht="31.5"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t="s">
        <v>0</v>
      </c>
      <c r="AC2" s="25"/>
      <c r="AD2" s="25"/>
      <c r="AE2" s="25"/>
      <c r="AF2" s="25"/>
      <c r="AG2" s="25"/>
      <c r="AH2" s="25"/>
      <c r="AI2" s="25"/>
      <c r="AJ2" s="25"/>
    </row>
    <row r="3" spans="1:37" ht="45" customHeight="1">
      <c r="A3" s="71" t="s">
        <v>1</v>
      </c>
      <c r="B3" s="71"/>
      <c r="C3" s="72"/>
      <c r="D3" s="69" t="s">
        <v>106</v>
      </c>
      <c r="E3" s="71"/>
      <c r="F3" s="71"/>
      <c r="G3" s="119" t="s">
        <v>95</v>
      </c>
      <c r="H3" s="119"/>
      <c r="I3" s="119"/>
      <c r="J3" s="119"/>
      <c r="K3" s="137" t="s">
        <v>104</v>
      </c>
      <c r="L3" s="137"/>
      <c r="M3" s="137"/>
      <c r="N3" s="137"/>
      <c r="O3" s="137"/>
      <c r="P3" s="137"/>
      <c r="Q3" s="137"/>
      <c r="R3" s="137"/>
      <c r="S3" s="137"/>
      <c r="T3" s="137"/>
      <c r="U3" s="137"/>
      <c r="V3" s="137"/>
      <c r="W3" s="137"/>
      <c r="X3" s="137"/>
      <c r="Y3" s="137"/>
      <c r="Z3" s="69" t="s">
        <v>114</v>
      </c>
      <c r="AA3" s="71"/>
      <c r="AB3" s="72"/>
      <c r="AC3" s="133" t="s">
        <v>20</v>
      </c>
      <c r="AD3" s="71"/>
      <c r="AE3" s="71"/>
      <c r="AF3" s="71"/>
      <c r="AG3" s="71"/>
      <c r="AH3" s="134"/>
      <c r="AI3" s="122" t="s">
        <v>80</v>
      </c>
      <c r="AJ3" s="71"/>
    </row>
    <row r="4" spans="1:37" ht="45" customHeight="1">
      <c r="A4" s="98"/>
      <c r="B4" s="98"/>
      <c r="C4" s="81"/>
      <c r="D4" s="73"/>
      <c r="E4" s="73"/>
      <c r="F4" s="73"/>
      <c r="G4" s="118" t="s">
        <v>107</v>
      </c>
      <c r="H4" s="119" t="s">
        <v>101</v>
      </c>
      <c r="I4" s="119"/>
      <c r="J4" s="118" t="s">
        <v>103</v>
      </c>
      <c r="K4" s="120" t="s">
        <v>109</v>
      </c>
      <c r="L4" s="120"/>
      <c r="M4" s="120"/>
      <c r="N4" s="120" t="s">
        <v>110</v>
      </c>
      <c r="O4" s="120"/>
      <c r="P4" s="120"/>
      <c r="Q4" s="120" t="s">
        <v>111</v>
      </c>
      <c r="R4" s="120"/>
      <c r="S4" s="120"/>
      <c r="T4" s="120" t="s">
        <v>112</v>
      </c>
      <c r="U4" s="120"/>
      <c r="V4" s="120"/>
      <c r="W4" s="121" t="s">
        <v>113</v>
      </c>
      <c r="X4" s="121"/>
      <c r="Y4" s="121"/>
      <c r="Z4" s="73"/>
      <c r="AA4" s="73"/>
      <c r="AB4" s="74"/>
      <c r="AC4" s="127" t="s">
        <v>21</v>
      </c>
      <c r="AD4" s="128"/>
      <c r="AE4" s="129"/>
      <c r="AF4" s="130" t="s">
        <v>105</v>
      </c>
      <c r="AG4" s="131"/>
      <c r="AH4" s="132"/>
      <c r="AI4" s="123"/>
      <c r="AJ4" s="98"/>
    </row>
    <row r="5" spans="1:37" ht="23.1" customHeight="1">
      <c r="A5" s="98"/>
      <c r="B5" s="98"/>
      <c r="C5" s="81"/>
      <c r="D5" s="125" t="s">
        <v>2</v>
      </c>
      <c r="E5" s="105" t="s">
        <v>3</v>
      </c>
      <c r="F5" s="141" t="s">
        <v>4</v>
      </c>
      <c r="G5" s="119"/>
      <c r="H5" s="142" t="s">
        <v>108</v>
      </c>
      <c r="I5" s="138" t="s">
        <v>102</v>
      </c>
      <c r="J5" s="119"/>
      <c r="K5" s="135" t="s">
        <v>2</v>
      </c>
      <c r="L5" s="106" t="s">
        <v>3</v>
      </c>
      <c r="M5" s="106" t="s">
        <v>4</v>
      </c>
      <c r="N5" s="84" t="s">
        <v>2</v>
      </c>
      <c r="O5" s="106" t="s">
        <v>3</v>
      </c>
      <c r="P5" s="106" t="s">
        <v>4</v>
      </c>
      <c r="Q5" s="106" t="s">
        <v>2</v>
      </c>
      <c r="R5" s="106" t="s">
        <v>3</v>
      </c>
      <c r="S5" s="106" t="s">
        <v>4</v>
      </c>
      <c r="T5" s="135" t="s">
        <v>2</v>
      </c>
      <c r="U5" s="106" t="s">
        <v>3</v>
      </c>
      <c r="V5" s="87" t="s">
        <v>4</v>
      </c>
      <c r="W5" s="135" t="s">
        <v>2</v>
      </c>
      <c r="X5" s="106" t="s">
        <v>3</v>
      </c>
      <c r="Y5" s="87" t="s">
        <v>4</v>
      </c>
      <c r="Z5" s="125" t="s">
        <v>2</v>
      </c>
      <c r="AA5" s="105" t="s">
        <v>3</v>
      </c>
      <c r="AB5" s="105" t="s">
        <v>4</v>
      </c>
      <c r="AC5" s="84" t="s">
        <v>2</v>
      </c>
      <c r="AD5" s="106" t="s">
        <v>3</v>
      </c>
      <c r="AE5" s="106" t="s">
        <v>4</v>
      </c>
      <c r="AF5" s="125" t="s">
        <v>2</v>
      </c>
      <c r="AG5" s="105" t="s">
        <v>3</v>
      </c>
      <c r="AH5" s="105" t="s">
        <v>4</v>
      </c>
      <c r="AI5" s="123"/>
      <c r="AJ5" s="98"/>
    </row>
    <row r="6" spans="1:37" ht="23.1" customHeight="1">
      <c r="A6" s="98"/>
      <c r="B6" s="98"/>
      <c r="C6" s="81"/>
      <c r="D6" s="84"/>
      <c r="E6" s="106"/>
      <c r="F6" s="123"/>
      <c r="G6" s="119"/>
      <c r="H6" s="137"/>
      <c r="I6" s="139"/>
      <c r="J6" s="119"/>
      <c r="K6" s="135"/>
      <c r="L6" s="106"/>
      <c r="M6" s="106"/>
      <c r="N6" s="84"/>
      <c r="O6" s="106"/>
      <c r="P6" s="106"/>
      <c r="Q6" s="106"/>
      <c r="R6" s="106"/>
      <c r="S6" s="106"/>
      <c r="T6" s="135"/>
      <c r="U6" s="106"/>
      <c r="V6" s="87"/>
      <c r="W6" s="135"/>
      <c r="X6" s="106"/>
      <c r="Y6" s="87"/>
      <c r="Z6" s="84"/>
      <c r="AA6" s="106"/>
      <c r="AB6" s="106"/>
      <c r="AC6" s="84"/>
      <c r="AD6" s="106"/>
      <c r="AE6" s="106"/>
      <c r="AF6" s="84"/>
      <c r="AG6" s="106"/>
      <c r="AH6" s="106"/>
      <c r="AI6" s="123"/>
      <c r="AJ6" s="98"/>
    </row>
    <row r="7" spans="1:37" ht="21.6" customHeight="1">
      <c r="A7" s="110"/>
      <c r="B7" s="110"/>
      <c r="C7" s="82"/>
      <c r="D7" s="126"/>
      <c r="E7" s="107"/>
      <c r="F7" s="124"/>
      <c r="G7" s="119"/>
      <c r="H7" s="137"/>
      <c r="I7" s="140"/>
      <c r="J7" s="119"/>
      <c r="K7" s="136"/>
      <c r="L7" s="107"/>
      <c r="M7" s="107"/>
      <c r="N7" s="126"/>
      <c r="O7" s="107"/>
      <c r="P7" s="107"/>
      <c r="Q7" s="107"/>
      <c r="R7" s="107"/>
      <c r="S7" s="107"/>
      <c r="T7" s="136"/>
      <c r="U7" s="107"/>
      <c r="V7" s="109"/>
      <c r="W7" s="136"/>
      <c r="X7" s="107"/>
      <c r="Y7" s="109"/>
      <c r="Z7" s="126"/>
      <c r="AA7" s="107"/>
      <c r="AB7" s="107"/>
      <c r="AC7" s="126"/>
      <c r="AD7" s="107"/>
      <c r="AE7" s="107"/>
      <c r="AF7" s="126"/>
      <c r="AG7" s="107"/>
      <c r="AH7" s="107"/>
      <c r="AI7" s="124"/>
      <c r="AJ7" s="73"/>
    </row>
    <row r="8" spans="1:37" ht="31.5" customHeight="1">
      <c r="A8" s="4"/>
      <c r="B8" s="4"/>
      <c r="C8" s="5"/>
      <c r="D8" s="36"/>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37"/>
      <c r="AJ8" s="3"/>
    </row>
    <row r="9" spans="1:37" ht="39" customHeight="1">
      <c r="A9" s="6"/>
      <c r="B9" s="6" t="s">
        <v>116</v>
      </c>
      <c r="C9" s="30"/>
      <c r="D9" s="9">
        <v>0</v>
      </c>
      <c r="E9" s="8">
        <v>0</v>
      </c>
      <c r="F9" s="8">
        <v>0</v>
      </c>
      <c r="G9" s="8">
        <v>0</v>
      </c>
      <c r="H9" s="8">
        <v>0</v>
      </c>
      <c r="I9" s="8">
        <v>0</v>
      </c>
      <c r="J9" s="8">
        <v>0</v>
      </c>
      <c r="K9" s="8">
        <v>0</v>
      </c>
      <c r="L9" s="8">
        <v>0</v>
      </c>
      <c r="M9" s="8">
        <v>0</v>
      </c>
      <c r="N9" s="8">
        <v>0</v>
      </c>
      <c r="O9" s="8">
        <v>0</v>
      </c>
      <c r="P9" s="8">
        <v>0</v>
      </c>
      <c r="Q9" s="8">
        <v>0</v>
      </c>
      <c r="R9" s="8">
        <v>0</v>
      </c>
      <c r="S9" s="8">
        <v>0</v>
      </c>
      <c r="T9" s="8">
        <v>0</v>
      </c>
      <c r="U9" s="8">
        <v>0</v>
      </c>
      <c r="V9" s="8">
        <v>0</v>
      </c>
      <c r="W9" s="8">
        <v>0</v>
      </c>
      <c r="X9" s="8">
        <v>0</v>
      </c>
      <c r="Y9" s="8">
        <v>0</v>
      </c>
      <c r="Z9" s="32">
        <v>0</v>
      </c>
      <c r="AA9" s="32">
        <v>0</v>
      </c>
      <c r="AB9" s="32">
        <v>0</v>
      </c>
      <c r="AC9" s="8">
        <v>0</v>
      </c>
      <c r="AD9" s="8">
        <v>0</v>
      </c>
      <c r="AE9" s="8">
        <v>0</v>
      </c>
      <c r="AF9" s="32">
        <v>0</v>
      </c>
      <c r="AG9" s="32">
        <v>0</v>
      </c>
      <c r="AH9" s="32">
        <v>0</v>
      </c>
      <c r="AI9" s="31"/>
      <c r="AJ9" s="3" t="s">
        <v>117</v>
      </c>
      <c r="AK9" s="29"/>
    </row>
    <row r="10" spans="1:37" ht="22.5" customHeight="1">
      <c r="A10" s="3"/>
      <c r="B10" s="3"/>
      <c r="C10" s="10"/>
      <c r="D10" s="9"/>
      <c r="E10" s="8"/>
      <c r="F10" s="8"/>
      <c r="G10" s="8"/>
      <c r="H10" s="8"/>
      <c r="I10" s="8"/>
      <c r="J10" s="8"/>
      <c r="K10" s="8"/>
      <c r="L10" s="8"/>
      <c r="M10" s="8"/>
      <c r="N10" s="8"/>
      <c r="O10" s="8"/>
      <c r="P10" s="8"/>
      <c r="Q10" s="8"/>
      <c r="R10" s="8"/>
      <c r="S10" s="8"/>
      <c r="T10" s="8"/>
      <c r="U10" s="8"/>
      <c r="V10" s="8"/>
      <c r="W10" s="8"/>
      <c r="X10" s="8"/>
      <c r="Y10" s="8"/>
      <c r="Z10" s="32"/>
      <c r="AA10" s="32"/>
      <c r="AB10" s="32"/>
      <c r="AC10" s="8"/>
      <c r="AD10" s="8"/>
      <c r="AE10" s="8"/>
      <c r="AF10" s="32"/>
      <c r="AG10" s="32"/>
      <c r="AH10" s="32"/>
      <c r="AI10" s="31"/>
      <c r="AJ10" s="3"/>
    </row>
    <row r="11" spans="1:37" ht="39" customHeight="1">
      <c r="A11" s="6"/>
      <c r="B11" s="6" t="s">
        <v>118</v>
      </c>
      <c r="C11" s="30"/>
      <c r="D11" s="9">
        <v>1</v>
      </c>
      <c r="E11" s="8">
        <v>1</v>
      </c>
      <c r="F11" s="8">
        <v>0</v>
      </c>
      <c r="G11" s="8">
        <v>0</v>
      </c>
      <c r="H11" s="8">
        <v>1</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32">
        <f>1/第51表!D11*100</f>
        <v>0.69930069930069927</v>
      </c>
      <c r="AA11" s="32">
        <f>1/第51表!E11*100</f>
        <v>1.3698630136986301</v>
      </c>
      <c r="AB11" s="32">
        <v>0</v>
      </c>
      <c r="AC11" s="8">
        <v>1</v>
      </c>
      <c r="AD11" s="8">
        <v>1</v>
      </c>
      <c r="AE11" s="8">
        <v>0</v>
      </c>
      <c r="AF11" s="32">
        <v>100</v>
      </c>
      <c r="AG11" s="32">
        <v>100</v>
      </c>
      <c r="AH11" s="32">
        <v>0</v>
      </c>
      <c r="AI11" s="31"/>
      <c r="AJ11" s="3" t="s">
        <v>119</v>
      </c>
      <c r="AK11" s="29"/>
    </row>
    <row r="12" spans="1:37" ht="22.5" customHeight="1">
      <c r="A12" s="12"/>
      <c r="B12" s="12"/>
      <c r="C12" s="13"/>
      <c r="D12" s="9"/>
      <c r="E12" s="8"/>
      <c r="F12" s="8"/>
      <c r="G12" s="8"/>
      <c r="H12" s="8"/>
      <c r="I12" s="8"/>
      <c r="J12" s="8"/>
      <c r="K12" s="8"/>
      <c r="L12" s="8"/>
      <c r="M12" s="8"/>
      <c r="N12" s="8"/>
      <c r="O12" s="8"/>
      <c r="P12" s="8"/>
      <c r="Q12" s="8"/>
      <c r="R12" s="8"/>
      <c r="S12" s="8"/>
      <c r="T12" s="8"/>
      <c r="U12" s="8"/>
      <c r="V12" s="8"/>
      <c r="W12" s="8"/>
      <c r="X12" s="8"/>
      <c r="Y12" s="8"/>
      <c r="Z12" s="32"/>
      <c r="AA12" s="32"/>
      <c r="AB12" s="32"/>
      <c r="AC12" s="8"/>
      <c r="AD12" s="8"/>
      <c r="AE12" s="8"/>
      <c r="AF12" s="32"/>
      <c r="AG12" s="32"/>
      <c r="AH12" s="32"/>
      <c r="AI12" s="31"/>
      <c r="AJ12" s="3"/>
      <c r="AK12" s="29"/>
    </row>
    <row r="13" spans="1:37" ht="39" customHeight="1">
      <c r="A13" s="12"/>
      <c r="B13" s="6" t="s">
        <v>81</v>
      </c>
      <c r="C13" s="13"/>
      <c r="D13" s="8">
        <v>0</v>
      </c>
      <c r="E13" s="8">
        <v>0</v>
      </c>
      <c r="F13" s="8">
        <v>0</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32">
        <v>0</v>
      </c>
      <c r="AA13" s="32">
        <v>0</v>
      </c>
      <c r="AB13" s="32">
        <v>0</v>
      </c>
      <c r="AC13" s="8">
        <v>0</v>
      </c>
      <c r="AD13" s="8">
        <v>0</v>
      </c>
      <c r="AE13" s="8">
        <v>0</v>
      </c>
      <c r="AF13" s="32">
        <v>0</v>
      </c>
      <c r="AG13" s="32">
        <v>0</v>
      </c>
      <c r="AH13" s="32">
        <v>0</v>
      </c>
      <c r="AI13" s="31"/>
      <c r="AJ13" s="3" t="s">
        <v>58</v>
      </c>
    </row>
    <row r="14" spans="1:37" ht="39" customHeight="1">
      <c r="A14" s="12"/>
      <c r="B14" s="6" t="s">
        <v>82</v>
      </c>
      <c r="C14" s="13"/>
      <c r="D14" s="8">
        <v>1</v>
      </c>
      <c r="E14" s="8">
        <v>1</v>
      </c>
      <c r="F14" s="8">
        <v>0</v>
      </c>
      <c r="G14" s="8">
        <v>0</v>
      </c>
      <c r="H14" s="8">
        <v>1</v>
      </c>
      <c r="I14" s="8">
        <v>0</v>
      </c>
      <c r="J14" s="8">
        <v>0</v>
      </c>
      <c r="K14" s="8">
        <v>0</v>
      </c>
      <c r="L14" s="8">
        <v>0</v>
      </c>
      <c r="M14" s="8">
        <v>0</v>
      </c>
      <c r="N14" s="8">
        <v>0</v>
      </c>
      <c r="O14" s="8">
        <v>0</v>
      </c>
      <c r="P14" s="8">
        <v>0</v>
      </c>
      <c r="Q14" s="8">
        <v>0</v>
      </c>
      <c r="R14" s="8">
        <v>0</v>
      </c>
      <c r="S14" s="8">
        <v>0</v>
      </c>
      <c r="T14" s="8">
        <v>0</v>
      </c>
      <c r="U14" s="8">
        <v>0</v>
      </c>
      <c r="V14" s="8">
        <v>0</v>
      </c>
      <c r="W14" s="8">
        <v>0</v>
      </c>
      <c r="X14" s="8">
        <v>0</v>
      </c>
      <c r="Y14" s="8">
        <v>0</v>
      </c>
      <c r="Z14" s="32">
        <f>1/第51表!D14*100</f>
        <v>0.69930069930069927</v>
      </c>
      <c r="AA14" s="32">
        <f>D14/第51表!E14*100</f>
        <v>1.3698630136986301</v>
      </c>
      <c r="AB14" s="32">
        <v>0</v>
      </c>
      <c r="AC14" s="8">
        <v>1</v>
      </c>
      <c r="AD14" s="8">
        <v>1</v>
      </c>
      <c r="AE14" s="8">
        <v>0</v>
      </c>
      <c r="AF14" s="32">
        <v>100</v>
      </c>
      <c r="AG14" s="32">
        <v>100</v>
      </c>
      <c r="AH14" s="32">
        <v>0</v>
      </c>
      <c r="AI14" s="31"/>
      <c r="AJ14" s="3" t="s">
        <v>59</v>
      </c>
    </row>
    <row r="15" spans="1:37" ht="39" customHeight="1">
      <c r="A15" s="12"/>
      <c r="B15" s="6" t="s">
        <v>83</v>
      </c>
      <c r="C15" s="13"/>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32">
        <v>0</v>
      </c>
      <c r="AA15" s="32">
        <v>0</v>
      </c>
      <c r="AB15" s="32">
        <v>0</v>
      </c>
      <c r="AC15" s="8">
        <v>0</v>
      </c>
      <c r="AD15" s="8">
        <v>0</v>
      </c>
      <c r="AE15" s="8">
        <v>0</v>
      </c>
      <c r="AF15" s="32">
        <v>0</v>
      </c>
      <c r="AG15" s="32">
        <v>0</v>
      </c>
      <c r="AH15" s="32">
        <v>0</v>
      </c>
      <c r="AI15" s="31"/>
      <c r="AJ15" s="3" t="s">
        <v>60</v>
      </c>
    </row>
    <row r="16" spans="1:37" ht="22.5" customHeight="1">
      <c r="A16" s="14"/>
      <c r="B16" s="14"/>
      <c r="C16" s="15"/>
      <c r="D16" s="9"/>
      <c r="E16" s="8"/>
      <c r="F16" s="8"/>
      <c r="G16" s="8"/>
      <c r="H16" s="8"/>
      <c r="I16" s="8"/>
      <c r="J16" s="8"/>
      <c r="K16" s="8"/>
      <c r="L16" s="8"/>
      <c r="M16" s="8"/>
      <c r="N16" s="8"/>
      <c r="O16" s="8"/>
      <c r="P16" s="8"/>
      <c r="Q16" s="8"/>
      <c r="R16" s="8"/>
      <c r="S16" s="8"/>
      <c r="T16" s="8"/>
      <c r="U16" s="8"/>
      <c r="V16" s="8"/>
      <c r="W16" s="8"/>
      <c r="X16" s="8"/>
      <c r="Y16" s="8"/>
      <c r="Z16" s="32"/>
      <c r="AA16" s="32"/>
      <c r="AB16" s="32"/>
      <c r="AC16" s="8"/>
      <c r="AD16" s="8"/>
      <c r="AE16" s="8"/>
      <c r="AF16" s="32"/>
      <c r="AG16" s="32"/>
      <c r="AH16" s="32"/>
      <c r="AI16" s="31"/>
      <c r="AJ16" s="16"/>
    </row>
    <row r="17" spans="1:36" ht="45" customHeight="1">
      <c r="A17" s="17"/>
      <c r="B17" s="4" t="s">
        <v>39</v>
      </c>
      <c r="C17" s="18"/>
      <c r="D17" s="9">
        <v>1</v>
      </c>
      <c r="E17" s="8">
        <v>1</v>
      </c>
      <c r="F17" s="8">
        <v>0</v>
      </c>
      <c r="G17" s="8">
        <v>0</v>
      </c>
      <c r="H17" s="8">
        <v>1</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32">
        <f>D17/第51表!D17*100</f>
        <v>0.81967213114754101</v>
      </c>
      <c r="AA17" s="32">
        <f>E17/第51表!E17*100</f>
        <v>1.639344262295082</v>
      </c>
      <c r="AB17" s="32">
        <v>0</v>
      </c>
      <c r="AC17" s="8">
        <v>1</v>
      </c>
      <c r="AD17" s="8">
        <v>1</v>
      </c>
      <c r="AE17" s="8">
        <v>0</v>
      </c>
      <c r="AF17" s="32">
        <v>100</v>
      </c>
      <c r="AG17" s="32">
        <v>100</v>
      </c>
      <c r="AH17" s="32">
        <v>0</v>
      </c>
      <c r="AI17" s="33"/>
      <c r="AJ17" s="3" t="s">
        <v>5</v>
      </c>
    </row>
    <row r="18" spans="1:36" ht="45" customHeight="1">
      <c r="A18" s="2"/>
      <c r="B18" s="3" t="s">
        <v>40</v>
      </c>
      <c r="C18" s="20"/>
      <c r="D18" s="9">
        <v>0</v>
      </c>
      <c r="E18" s="8">
        <v>0</v>
      </c>
      <c r="F18" s="8">
        <v>0</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32">
        <v>0</v>
      </c>
      <c r="AA18" s="32">
        <v>0</v>
      </c>
      <c r="AB18" s="32">
        <v>0</v>
      </c>
      <c r="AC18" s="8">
        <v>0</v>
      </c>
      <c r="AD18" s="8">
        <v>0</v>
      </c>
      <c r="AE18" s="8">
        <v>0</v>
      </c>
      <c r="AF18" s="32">
        <v>0</v>
      </c>
      <c r="AG18" s="32">
        <v>0</v>
      </c>
      <c r="AH18" s="32">
        <v>0</v>
      </c>
      <c r="AI18" s="31"/>
      <c r="AJ18" s="3" t="s">
        <v>6</v>
      </c>
    </row>
    <row r="19" spans="1:36" ht="45" customHeight="1">
      <c r="A19" s="2"/>
      <c r="B19" s="3" t="s">
        <v>41</v>
      </c>
      <c r="C19" s="20"/>
      <c r="D19" s="9">
        <v>0</v>
      </c>
      <c r="E19" s="8">
        <v>0</v>
      </c>
      <c r="F19" s="8">
        <v>0</v>
      </c>
      <c r="G19" s="8">
        <v>0</v>
      </c>
      <c r="H19" s="8">
        <v>0</v>
      </c>
      <c r="I19" s="8">
        <v>0</v>
      </c>
      <c r="J19" s="8">
        <v>0</v>
      </c>
      <c r="K19" s="8">
        <v>0</v>
      </c>
      <c r="L19" s="8">
        <v>0</v>
      </c>
      <c r="M19" s="8">
        <v>0</v>
      </c>
      <c r="N19" s="8">
        <v>0</v>
      </c>
      <c r="O19" s="8">
        <v>0</v>
      </c>
      <c r="P19" s="8">
        <v>0</v>
      </c>
      <c r="Q19" s="8">
        <v>0</v>
      </c>
      <c r="R19" s="8">
        <v>0</v>
      </c>
      <c r="S19" s="8">
        <v>0</v>
      </c>
      <c r="T19" s="8">
        <v>0</v>
      </c>
      <c r="U19" s="8">
        <v>0</v>
      </c>
      <c r="V19" s="8">
        <v>0</v>
      </c>
      <c r="W19" s="8">
        <v>0</v>
      </c>
      <c r="X19" s="8">
        <v>0</v>
      </c>
      <c r="Y19" s="8">
        <v>0</v>
      </c>
      <c r="Z19" s="32">
        <v>0</v>
      </c>
      <c r="AA19" s="32">
        <v>0</v>
      </c>
      <c r="AB19" s="32">
        <v>0</v>
      </c>
      <c r="AC19" s="8">
        <v>0</v>
      </c>
      <c r="AD19" s="8">
        <v>0</v>
      </c>
      <c r="AE19" s="8">
        <v>0</v>
      </c>
      <c r="AF19" s="32">
        <v>0</v>
      </c>
      <c r="AG19" s="32">
        <v>0</v>
      </c>
      <c r="AH19" s="32">
        <v>0</v>
      </c>
      <c r="AI19" s="31"/>
      <c r="AJ19" s="3" t="s">
        <v>7</v>
      </c>
    </row>
    <row r="20" spans="1:36" ht="45" customHeight="1">
      <c r="A20" s="2"/>
      <c r="B20" s="3" t="s">
        <v>42</v>
      </c>
      <c r="C20" s="20"/>
      <c r="D20" s="9">
        <v>0</v>
      </c>
      <c r="E20" s="8">
        <v>0</v>
      </c>
      <c r="F20" s="8">
        <v>0</v>
      </c>
      <c r="G20" s="8">
        <v>0</v>
      </c>
      <c r="H20" s="8">
        <v>0</v>
      </c>
      <c r="I20" s="8">
        <v>0</v>
      </c>
      <c r="J20" s="8">
        <v>0</v>
      </c>
      <c r="K20" s="8">
        <v>0</v>
      </c>
      <c r="L20" s="8">
        <v>0</v>
      </c>
      <c r="M20" s="8">
        <v>0</v>
      </c>
      <c r="N20" s="8">
        <v>0</v>
      </c>
      <c r="O20" s="8">
        <v>0</v>
      </c>
      <c r="P20" s="8">
        <v>0</v>
      </c>
      <c r="Q20" s="8">
        <v>0</v>
      </c>
      <c r="R20" s="8">
        <v>0</v>
      </c>
      <c r="S20" s="8">
        <v>0</v>
      </c>
      <c r="T20" s="8">
        <v>0</v>
      </c>
      <c r="U20" s="8">
        <v>0</v>
      </c>
      <c r="V20" s="8">
        <v>0</v>
      </c>
      <c r="W20" s="8">
        <v>0</v>
      </c>
      <c r="X20" s="8">
        <v>0</v>
      </c>
      <c r="Y20" s="8">
        <v>0</v>
      </c>
      <c r="Z20" s="32">
        <v>0</v>
      </c>
      <c r="AA20" s="32">
        <v>0</v>
      </c>
      <c r="AB20" s="32">
        <v>0</v>
      </c>
      <c r="AC20" s="8">
        <v>0</v>
      </c>
      <c r="AD20" s="8">
        <v>0</v>
      </c>
      <c r="AE20" s="8">
        <v>0</v>
      </c>
      <c r="AF20" s="32">
        <v>0</v>
      </c>
      <c r="AG20" s="32">
        <v>0</v>
      </c>
      <c r="AH20" s="32">
        <v>0</v>
      </c>
      <c r="AI20" s="31"/>
      <c r="AJ20" s="3" t="s">
        <v>8</v>
      </c>
    </row>
    <row r="21" spans="1:36" ht="45" customHeight="1">
      <c r="A21" s="2"/>
      <c r="B21" s="3" t="s">
        <v>43</v>
      </c>
      <c r="C21" s="20"/>
      <c r="D21" s="9">
        <v>0</v>
      </c>
      <c r="E21" s="8">
        <v>0</v>
      </c>
      <c r="F21" s="8">
        <v>0</v>
      </c>
      <c r="G21" s="8">
        <v>0</v>
      </c>
      <c r="H21" s="8">
        <v>0</v>
      </c>
      <c r="I21" s="8">
        <v>0</v>
      </c>
      <c r="J21" s="8">
        <v>0</v>
      </c>
      <c r="K21" s="8">
        <v>0</v>
      </c>
      <c r="L21" s="8">
        <v>0</v>
      </c>
      <c r="M21" s="8">
        <v>0</v>
      </c>
      <c r="N21" s="8">
        <v>0</v>
      </c>
      <c r="O21" s="8">
        <v>0</v>
      </c>
      <c r="P21" s="8">
        <v>0</v>
      </c>
      <c r="Q21" s="8">
        <v>0</v>
      </c>
      <c r="R21" s="8">
        <v>0</v>
      </c>
      <c r="S21" s="8">
        <v>0</v>
      </c>
      <c r="T21" s="8">
        <v>0</v>
      </c>
      <c r="U21" s="8">
        <v>0</v>
      </c>
      <c r="V21" s="8">
        <v>0</v>
      </c>
      <c r="W21" s="8">
        <v>0</v>
      </c>
      <c r="X21" s="8">
        <v>0</v>
      </c>
      <c r="Y21" s="8">
        <v>0</v>
      </c>
      <c r="Z21" s="32">
        <v>0</v>
      </c>
      <c r="AA21" s="32">
        <v>0</v>
      </c>
      <c r="AB21" s="32">
        <v>0</v>
      </c>
      <c r="AC21" s="8">
        <v>0</v>
      </c>
      <c r="AD21" s="8">
        <v>0</v>
      </c>
      <c r="AE21" s="8">
        <v>0</v>
      </c>
      <c r="AF21" s="32">
        <v>0</v>
      </c>
      <c r="AG21" s="32">
        <v>0</v>
      </c>
      <c r="AH21" s="32">
        <v>0</v>
      </c>
      <c r="AI21" s="31"/>
      <c r="AJ21" s="3" t="s">
        <v>9</v>
      </c>
    </row>
    <row r="22" spans="1:36" ht="45" customHeight="1">
      <c r="A22" s="2"/>
      <c r="B22" s="3" t="s">
        <v>44</v>
      </c>
      <c r="C22" s="10"/>
      <c r="D22" s="9">
        <v>0</v>
      </c>
      <c r="E22" s="8">
        <v>0</v>
      </c>
      <c r="F22" s="8">
        <v>0</v>
      </c>
      <c r="G22" s="8">
        <v>0</v>
      </c>
      <c r="H22" s="8">
        <v>0</v>
      </c>
      <c r="I22" s="8">
        <v>0</v>
      </c>
      <c r="J22" s="8">
        <v>0</v>
      </c>
      <c r="K22" s="8">
        <v>0</v>
      </c>
      <c r="L22" s="8">
        <v>0</v>
      </c>
      <c r="M22" s="8">
        <v>0</v>
      </c>
      <c r="N22" s="8">
        <v>0</v>
      </c>
      <c r="O22" s="8">
        <v>0</v>
      </c>
      <c r="P22" s="8">
        <v>0</v>
      </c>
      <c r="Q22" s="8">
        <v>0</v>
      </c>
      <c r="R22" s="8">
        <v>0</v>
      </c>
      <c r="S22" s="8">
        <v>0</v>
      </c>
      <c r="T22" s="8">
        <v>0</v>
      </c>
      <c r="U22" s="8">
        <v>0</v>
      </c>
      <c r="V22" s="8">
        <v>0</v>
      </c>
      <c r="W22" s="8">
        <v>0</v>
      </c>
      <c r="X22" s="8">
        <v>0</v>
      </c>
      <c r="Y22" s="8">
        <v>0</v>
      </c>
      <c r="Z22" s="32">
        <v>0</v>
      </c>
      <c r="AA22" s="32">
        <v>0</v>
      </c>
      <c r="AB22" s="32">
        <v>0</v>
      </c>
      <c r="AC22" s="8">
        <v>0</v>
      </c>
      <c r="AD22" s="8">
        <v>0</v>
      </c>
      <c r="AE22" s="8">
        <v>0</v>
      </c>
      <c r="AF22" s="32">
        <v>0</v>
      </c>
      <c r="AG22" s="32">
        <v>0</v>
      </c>
      <c r="AH22" s="32">
        <v>0</v>
      </c>
      <c r="AI22" s="31"/>
      <c r="AJ22" s="3" t="s">
        <v>10</v>
      </c>
    </row>
    <row r="23" spans="1:36" ht="45" customHeight="1">
      <c r="A23" s="3"/>
      <c r="B23" s="3" t="s">
        <v>45</v>
      </c>
      <c r="C23" s="21"/>
      <c r="D23" s="9">
        <v>0</v>
      </c>
      <c r="E23" s="8">
        <v>0</v>
      </c>
      <c r="F23" s="8">
        <v>0</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32">
        <v>0</v>
      </c>
      <c r="AA23" s="32">
        <v>0</v>
      </c>
      <c r="AB23" s="32">
        <v>0</v>
      </c>
      <c r="AC23" s="8">
        <v>0</v>
      </c>
      <c r="AD23" s="8">
        <v>0</v>
      </c>
      <c r="AE23" s="8">
        <v>0</v>
      </c>
      <c r="AF23" s="32">
        <v>0</v>
      </c>
      <c r="AG23" s="32">
        <v>0</v>
      </c>
      <c r="AH23" s="32">
        <v>0</v>
      </c>
      <c r="AI23" s="31"/>
      <c r="AJ23" s="22" t="s">
        <v>11</v>
      </c>
    </row>
    <row r="24" spans="1:36" ht="45" customHeight="1">
      <c r="A24" s="3"/>
      <c r="B24" s="3" t="s">
        <v>46</v>
      </c>
      <c r="C24" s="21"/>
      <c r="D24" s="9">
        <v>0</v>
      </c>
      <c r="E24" s="8">
        <v>0</v>
      </c>
      <c r="F24" s="8">
        <v>0</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32">
        <v>0</v>
      </c>
      <c r="AA24" s="32">
        <v>0</v>
      </c>
      <c r="AB24" s="32">
        <v>0</v>
      </c>
      <c r="AC24" s="8">
        <v>0</v>
      </c>
      <c r="AD24" s="8">
        <v>0</v>
      </c>
      <c r="AE24" s="8">
        <v>0</v>
      </c>
      <c r="AF24" s="32">
        <v>0</v>
      </c>
      <c r="AG24" s="32">
        <v>0</v>
      </c>
      <c r="AH24" s="32">
        <v>0</v>
      </c>
      <c r="AI24" s="31"/>
      <c r="AJ24" s="3" t="s">
        <v>12</v>
      </c>
    </row>
    <row r="25" spans="1:36" ht="45" customHeight="1">
      <c r="A25" s="3"/>
      <c r="B25" s="3" t="s">
        <v>47</v>
      </c>
      <c r="C25" s="20"/>
      <c r="D25" s="9">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32">
        <v>0</v>
      </c>
      <c r="AA25" s="32">
        <v>0</v>
      </c>
      <c r="AB25" s="32">
        <v>0</v>
      </c>
      <c r="AC25" s="8">
        <v>0</v>
      </c>
      <c r="AD25" s="8">
        <v>0</v>
      </c>
      <c r="AE25" s="8">
        <v>0</v>
      </c>
      <c r="AF25" s="32">
        <v>0</v>
      </c>
      <c r="AG25" s="32">
        <v>0</v>
      </c>
      <c r="AH25" s="32">
        <v>0</v>
      </c>
      <c r="AI25" s="31"/>
      <c r="AJ25" s="22" t="s">
        <v>13</v>
      </c>
    </row>
    <row r="26" spans="1:36" ht="45" customHeight="1">
      <c r="A26" s="2"/>
      <c r="B26" s="3" t="s">
        <v>48</v>
      </c>
      <c r="C26" s="20"/>
      <c r="D26" s="9">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32">
        <v>0</v>
      </c>
      <c r="AA26" s="32">
        <v>0</v>
      </c>
      <c r="AB26" s="32">
        <v>0</v>
      </c>
      <c r="AC26" s="8">
        <v>0</v>
      </c>
      <c r="AD26" s="8">
        <v>0</v>
      </c>
      <c r="AE26" s="8">
        <v>0</v>
      </c>
      <c r="AF26" s="32">
        <v>0</v>
      </c>
      <c r="AG26" s="32">
        <v>0</v>
      </c>
      <c r="AH26" s="32">
        <v>0</v>
      </c>
      <c r="AI26" s="31"/>
      <c r="AJ26" s="3" t="s">
        <v>14</v>
      </c>
    </row>
    <row r="27" spans="1:36" ht="45" customHeight="1">
      <c r="A27" s="2"/>
      <c r="B27" s="3" t="s">
        <v>49</v>
      </c>
      <c r="C27" s="20"/>
      <c r="D27" s="9">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32">
        <v>0</v>
      </c>
      <c r="AA27" s="32">
        <v>0</v>
      </c>
      <c r="AB27" s="32">
        <v>0</v>
      </c>
      <c r="AC27" s="8">
        <v>0</v>
      </c>
      <c r="AD27" s="8">
        <v>0</v>
      </c>
      <c r="AE27" s="8">
        <v>0</v>
      </c>
      <c r="AF27" s="32">
        <v>0</v>
      </c>
      <c r="AG27" s="32">
        <v>0</v>
      </c>
      <c r="AH27" s="32">
        <v>0</v>
      </c>
      <c r="AI27" s="31"/>
      <c r="AJ27" s="3" t="s">
        <v>15</v>
      </c>
    </row>
    <row r="28" spans="1:36" ht="45" customHeight="1">
      <c r="A28" s="2"/>
      <c r="B28" s="3" t="s">
        <v>50</v>
      </c>
      <c r="C28" s="20"/>
      <c r="D28" s="9">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32">
        <v>0</v>
      </c>
      <c r="AA28" s="32">
        <v>0</v>
      </c>
      <c r="AB28" s="32">
        <v>0</v>
      </c>
      <c r="AC28" s="8">
        <v>0</v>
      </c>
      <c r="AD28" s="8">
        <v>0</v>
      </c>
      <c r="AE28" s="8">
        <v>0</v>
      </c>
      <c r="AF28" s="32">
        <v>0</v>
      </c>
      <c r="AG28" s="32">
        <v>0</v>
      </c>
      <c r="AH28" s="32">
        <v>0</v>
      </c>
      <c r="AI28" s="31"/>
      <c r="AJ28" s="22" t="s">
        <v>27</v>
      </c>
    </row>
    <row r="29" spans="1:36" ht="45" customHeight="1">
      <c r="A29" s="2"/>
      <c r="B29" s="3" t="s">
        <v>51</v>
      </c>
      <c r="C29" s="20"/>
      <c r="D29" s="9">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32">
        <v>0</v>
      </c>
      <c r="AA29" s="32">
        <v>0</v>
      </c>
      <c r="AB29" s="32">
        <v>0</v>
      </c>
      <c r="AC29" s="8">
        <v>0</v>
      </c>
      <c r="AD29" s="8">
        <v>0</v>
      </c>
      <c r="AE29" s="8">
        <v>0</v>
      </c>
      <c r="AF29" s="32">
        <v>0</v>
      </c>
      <c r="AG29" s="32">
        <v>0</v>
      </c>
      <c r="AH29" s="32">
        <v>0</v>
      </c>
      <c r="AI29" s="31"/>
      <c r="AJ29" s="3" t="s">
        <v>29</v>
      </c>
    </row>
    <row r="30" spans="1:36" ht="45" customHeight="1">
      <c r="A30" s="2"/>
      <c r="B30" s="3" t="s">
        <v>52</v>
      </c>
      <c r="C30" s="20"/>
      <c r="D30" s="9">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32">
        <v>0</v>
      </c>
      <c r="AA30" s="32">
        <v>0</v>
      </c>
      <c r="AB30" s="32">
        <v>0</v>
      </c>
      <c r="AC30" s="8">
        <v>0</v>
      </c>
      <c r="AD30" s="8">
        <v>0</v>
      </c>
      <c r="AE30" s="8">
        <v>0</v>
      </c>
      <c r="AF30" s="32">
        <v>0</v>
      </c>
      <c r="AG30" s="32">
        <v>0</v>
      </c>
      <c r="AH30" s="32">
        <v>0</v>
      </c>
      <c r="AI30" s="31"/>
      <c r="AJ30" s="3" t="s">
        <v>30</v>
      </c>
    </row>
    <row r="31" spans="1:36" s="25" customFormat="1" ht="45" customHeight="1">
      <c r="A31" s="64"/>
      <c r="B31" s="3" t="s">
        <v>53</v>
      </c>
      <c r="C31" s="62"/>
      <c r="D31" s="9">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32">
        <v>0</v>
      </c>
      <c r="AA31" s="32">
        <v>0</v>
      </c>
      <c r="AB31" s="32">
        <v>0</v>
      </c>
      <c r="AC31" s="8">
        <v>0</v>
      </c>
      <c r="AD31" s="8">
        <v>0</v>
      </c>
      <c r="AE31" s="8">
        <v>0</v>
      </c>
      <c r="AF31" s="32">
        <v>0</v>
      </c>
      <c r="AG31" s="32">
        <v>0</v>
      </c>
      <c r="AH31" s="32">
        <v>0</v>
      </c>
      <c r="AI31" s="31"/>
      <c r="AJ31" s="3" t="s">
        <v>16</v>
      </c>
    </row>
    <row r="32" spans="1:36" ht="45" customHeight="1">
      <c r="A32" s="64"/>
      <c r="B32" s="3" t="s">
        <v>54</v>
      </c>
      <c r="C32" s="62"/>
      <c r="D32" s="9">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32">
        <v>0</v>
      </c>
      <c r="AA32" s="32">
        <v>0</v>
      </c>
      <c r="AB32" s="32">
        <v>0</v>
      </c>
      <c r="AC32" s="8">
        <v>0</v>
      </c>
      <c r="AD32" s="8">
        <v>0</v>
      </c>
      <c r="AE32" s="8">
        <v>0</v>
      </c>
      <c r="AF32" s="32">
        <v>0</v>
      </c>
      <c r="AG32" s="32">
        <v>0</v>
      </c>
      <c r="AH32" s="32">
        <v>0</v>
      </c>
      <c r="AI32" s="31"/>
      <c r="AJ32" s="3" t="s">
        <v>17</v>
      </c>
    </row>
    <row r="33" spans="1:36" ht="45" customHeight="1">
      <c r="A33" s="64"/>
      <c r="B33" s="3" t="s">
        <v>55</v>
      </c>
      <c r="C33" s="62"/>
      <c r="D33" s="9">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32">
        <v>0</v>
      </c>
      <c r="AA33" s="32">
        <v>0</v>
      </c>
      <c r="AB33" s="32">
        <v>0</v>
      </c>
      <c r="AC33" s="8">
        <v>0</v>
      </c>
      <c r="AD33" s="8">
        <v>0</v>
      </c>
      <c r="AE33" s="8">
        <v>0</v>
      </c>
      <c r="AF33" s="32">
        <v>0</v>
      </c>
      <c r="AG33" s="32">
        <v>0</v>
      </c>
      <c r="AH33" s="32">
        <v>0</v>
      </c>
      <c r="AI33" s="31"/>
      <c r="AJ33" s="3" t="s">
        <v>18</v>
      </c>
    </row>
    <row r="34" spans="1:36" ht="45" customHeight="1">
      <c r="A34" s="61"/>
      <c r="B34" s="14" t="s">
        <v>56</v>
      </c>
      <c r="C34" s="63"/>
      <c r="D34" s="23">
        <v>0</v>
      </c>
      <c r="E34" s="57">
        <v>0</v>
      </c>
      <c r="F34" s="57">
        <v>0</v>
      </c>
      <c r="G34" s="57">
        <v>0</v>
      </c>
      <c r="H34" s="57">
        <v>0</v>
      </c>
      <c r="I34" s="57">
        <v>0</v>
      </c>
      <c r="J34" s="57">
        <v>0</v>
      </c>
      <c r="K34" s="57">
        <v>0</v>
      </c>
      <c r="L34" s="57">
        <v>0</v>
      </c>
      <c r="M34" s="57">
        <v>0</v>
      </c>
      <c r="N34" s="57">
        <v>0</v>
      </c>
      <c r="O34" s="57">
        <v>0</v>
      </c>
      <c r="P34" s="57">
        <v>0</v>
      </c>
      <c r="Q34" s="57">
        <v>0</v>
      </c>
      <c r="R34" s="57">
        <v>0</v>
      </c>
      <c r="S34" s="57">
        <v>0</v>
      </c>
      <c r="T34" s="57">
        <v>0</v>
      </c>
      <c r="U34" s="57">
        <v>0</v>
      </c>
      <c r="V34" s="57">
        <v>0</v>
      </c>
      <c r="W34" s="57">
        <v>0</v>
      </c>
      <c r="X34" s="57">
        <v>0</v>
      </c>
      <c r="Y34" s="57">
        <v>0</v>
      </c>
      <c r="Z34" s="58">
        <v>0</v>
      </c>
      <c r="AA34" s="58">
        <v>0</v>
      </c>
      <c r="AB34" s="58">
        <v>0</v>
      </c>
      <c r="AC34" s="57">
        <v>0</v>
      </c>
      <c r="AD34" s="57">
        <v>0</v>
      </c>
      <c r="AE34" s="57">
        <v>0</v>
      </c>
      <c r="AF34" s="58">
        <v>0</v>
      </c>
      <c r="AG34" s="58">
        <v>0</v>
      </c>
      <c r="AH34" s="58">
        <v>0</v>
      </c>
      <c r="AI34" s="34"/>
      <c r="AJ34" s="14" t="s">
        <v>19</v>
      </c>
    </row>
    <row r="35" spans="1:36" s="35" customFormat="1" ht="45" customHeight="1">
      <c r="C35" s="35" t="s">
        <v>115</v>
      </c>
    </row>
  </sheetData>
  <mergeCells count="47">
    <mergeCell ref="G4:G7"/>
    <mergeCell ref="I5:I7"/>
    <mergeCell ref="Z3:AB4"/>
    <mergeCell ref="D3:F4"/>
    <mergeCell ref="A3:C7"/>
    <mergeCell ref="D5:D7"/>
    <mergeCell ref="E5:E7"/>
    <mergeCell ref="F5:F7"/>
    <mergeCell ref="H5:H7"/>
    <mergeCell ref="K5:K7"/>
    <mergeCell ref="L5:L7"/>
    <mergeCell ref="M5:M7"/>
    <mergeCell ref="N5:N7"/>
    <mergeCell ref="O5:O7"/>
    <mergeCell ref="P5:P7"/>
    <mergeCell ref="H4:I4"/>
    <mergeCell ref="G3:J3"/>
    <mergeCell ref="J4:J7"/>
    <mergeCell ref="AC5:AC7"/>
    <mergeCell ref="AD5:AD7"/>
    <mergeCell ref="AE5:AE7"/>
    <mergeCell ref="Q5:Q7"/>
    <mergeCell ref="R5:R7"/>
    <mergeCell ref="S5:S7"/>
    <mergeCell ref="W5:W7"/>
    <mergeCell ref="X5:X7"/>
    <mergeCell ref="T5:T7"/>
    <mergeCell ref="U5:U7"/>
    <mergeCell ref="V5:V7"/>
    <mergeCell ref="K3:Y3"/>
    <mergeCell ref="K4:M4"/>
    <mergeCell ref="N4:P4"/>
    <mergeCell ref="Q4:S4"/>
    <mergeCell ref="T4:V4"/>
    <mergeCell ref="W4:Y4"/>
    <mergeCell ref="AI3:AJ7"/>
    <mergeCell ref="K1:M1"/>
    <mergeCell ref="AF5:AF7"/>
    <mergeCell ref="AG5:AG7"/>
    <mergeCell ref="AH5:AH7"/>
    <mergeCell ref="AC4:AE4"/>
    <mergeCell ref="Y5:Y7"/>
    <mergeCell ref="AF4:AH4"/>
    <mergeCell ref="AC3:AH3"/>
    <mergeCell ref="Z5:Z7"/>
    <mergeCell ref="AA5:AA7"/>
    <mergeCell ref="AB5:AB7"/>
  </mergeCells>
  <phoneticPr fontId="1"/>
  <printOptions horizontalCentered="1" gridLinesSet="0"/>
  <pageMargins left="0.59055118110236227" right="0.78740157480314965" top="0.78740157480314965" bottom="0.78740157480314965" header="0.51181102362204722" footer="0.51181102362204722"/>
  <pageSetup paperSize="9" scale="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
  <sheetViews>
    <sheetView showGridLines="0" zoomScale="60" zoomScaleNormal="60" zoomScaleSheetLayoutView="75" workbookViewId="0">
      <selection activeCell="D15" sqref="D15"/>
    </sheetView>
  </sheetViews>
  <sheetFormatPr defaultColWidth="8.796875" defaultRowHeight="27.95" customHeight="1"/>
  <cols>
    <col min="1" max="1" width="0.8984375" style="39" customWidth="1"/>
    <col min="2" max="2" width="13.796875" style="39" customWidth="1"/>
    <col min="3" max="3" width="0.8984375" style="39" customWidth="1"/>
    <col min="4" max="4" width="11.19921875" style="39" customWidth="1"/>
    <col min="5" max="6" width="10.69921875" style="39" customWidth="1"/>
    <col min="7" max="8" width="9.69921875" style="39" customWidth="1"/>
    <col min="9" max="9" width="7.69921875" style="39" customWidth="1"/>
    <col min="10" max="11" width="6.69921875" style="39" customWidth="1"/>
    <col min="12" max="12" width="7.19921875" style="39" customWidth="1"/>
    <col min="13" max="14" width="6.69921875" style="39" customWidth="1"/>
    <col min="15" max="17" width="5.69921875" style="39" customWidth="1"/>
    <col min="18" max="23" width="9.19921875" style="39" customWidth="1"/>
    <col min="24" max="26" width="8.69921875" style="39" customWidth="1"/>
    <col min="27" max="29" width="11.19921875" style="24" customWidth="1"/>
    <col min="30" max="30" width="1" style="24" customWidth="1"/>
    <col min="31" max="31" width="7.69921875" style="47" customWidth="1"/>
    <col min="32" max="34" width="8.796875" style="39"/>
    <col min="35" max="37" width="8.796875" style="54"/>
    <col min="38" max="16384" width="8.796875" style="39"/>
  </cols>
  <sheetData>
    <row r="1" spans="1:37" s="1" customFormat="1" ht="31.5" customHeight="1">
      <c r="B1" s="1" t="s">
        <v>92</v>
      </c>
      <c r="AE1" s="38"/>
      <c r="AI1" s="53"/>
      <c r="AJ1" s="53"/>
      <c r="AK1" s="53"/>
    </row>
    <row r="2" spans="1:37" ht="31.5" customHeight="1">
      <c r="B2" s="40"/>
      <c r="C2" s="40"/>
      <c r="D2" s="40"/>
      <c r="E2" s="40"/>
      <c r="F2" s="40"/>
      <c r="G2" s="40"/>
      <c r="H2" s="40"/>
      <c r="I2" s="40"/>
      <c r="J2" s="40"/>
      <c r="K2" s="40"/>
      <c r="L2" s="40"/>
      <c r="M2" s="40"/>
      <c r="N2" s="40"/>
      <c r="O2" s="40"/>
      <c r="P2" s="40"/>
      <c r="Q2" s="40"/>
      <c r="R2" s="40"/>
      <c r="S2" s="40"/>
      <c r="T2" s="40"/>
      <c r="U2" s="40"/>
      <c r="V2" s="40"/>
      <c r="W2" s="40"/>
      <c r="X2" s="40"/>
      <c r="Y2" s="40"/>
      <c r="Z2" s="40"/>
      <c r="AA2" s="25"/>
      <c r="AB2" s="25"/>
      <c r="AC2" s="25"/>
      <c r="AD2" s="25"/>
      <c r="AE2" s="41"/>
    </row>
    <row r="3" spans="1:37" ht="35.1" customHeight="1">
      <c r="A3" s="71" t="s">
        <v>76</v>
      </c>
      <c r="B3" s="71"/>
      <c r="C3" s="134"/>
      <c r="D3" s="86" t="s">
        <v>2</v>
      </c>
      <c r="E3" s="127" t="s">
        <v>70</v>
      </c>
      <c r="F3" s="161"/>
      <c r="G3" s="161"/>
      <c r="H3" s="161"/>
      <c r="I3" s="161"/>
      <c r="J3" s="161"/>
      <c r="K3" s="161"/>
      <c r="L3" s="161"/>
      <c r="M3" s="161"/>
      <c r="N3" s="161"/>
      <c r="O3" s="42"/>
      <c r="P3" s="43"/>
      <c r="Q3" s="52"/>
      <c r="R3" s="75" t="s">
        <v>72</v>
      </c>
      <c r="S3" s="75"/>
      <c r="T3" s="101"/>
      <c r="U3" s="89" t="s">
        <v>73</v>
      </c>
      <c r="V3" s="69"/>
      <c r="W3" s="69"/>
      <c r="X3" s="69"/>
      <c r="Y3" s="69"/>
      <c r="Z3" s="149"/>
      <c r="AA3" s="71" t="s">
        <v>24</v>
      </c>
      <c r="AB3" s="71"/>
      <c r="AC3" s="134"/>
      <c r="AD3" s="79" t="s">
        <v>80</v>
      </c>
      <c r="AE3" s="75"/>
    </row>
    <row r="4" spans="1:37" ht="35.1" customHeight="1">
      <c r="A4" s="98"/>
      <c r="B4" s="98"/>
      <c r="C4" s="135"/>
      <c r="D4" s="87"/>
      <c r="E4" s="127" t="s">
        <v>71</v>
      </c>
      <c r="F4" s="128"/>
      <c r="G4" s="128"/>
      <c r="H4" s="128"/>
      <c r="I4" s="128"/>
      <c r="J4" s="128"/>
      <c r="K4" s="128"/>
      <c r="L4" s="128"/>
      <c r="M4" s="128"/>
      <c r="N4" s="129"/>
      <c r="O4" s="99" t="s">
        <v>84</v>
      </c>
      <c r="P4" s="99"/>
      <c r="Q4" s="162"/>
      <c r="R4" s="99"/>
      <c r="S4" s="99"/>
      <c r="T4" s="162"/>
      <c r="U4" s="150"/>
      <c r="V4" s="151"/>
      <c r="W4" s="151"/>
      <c r="X4" s="151"/>
      <c r="Y4" s="151"/>
      <c r="Z4" s="152"/>
      <c r="AA4" s="110"/>
      <c r="AB4" s="110"/>
      <c r="AC4" s="154"/>
      <c r="AD4" s="143"/>
      <c r="AE4" s="99"/>
    </row>
    <row r="5" spans="1:37" ht="35.1" customHeight="1">
      <c r="A5" s="98"/>
      <c r="B5" s="98"/>
      <c r="C5" s="135"/>
      <c r="D5" s="87"/>
      <c r="E5" s="133" t="s">
        <v>61</v>
      </c>
      <c r="F5" s="158" t="s">
        <v>22</v>
      </c>
      <c r="G5" s="128"/>
      <c r="H5" s="159"/>
      <c r="I5" s="124" t="s">
        <v>31</v>
      </c>
      <c r="J5" s="73"/>
      <c r="K5" s="74"/>
      <c r="L5" s="127" t="s">
        <v>32</v>
      </c>
      <c r="M5" s="128"/>
      <c r="N5" s="129"/>
      <c r="O5" s="103"/>
      <c r="P5" s="103"/>
      <c r="Q5" s="104"/>
      <c r="R5" s="103"/>
      <c r="S5" s="103"/>
      <c r="T5" s="104"/>
      <c r="U5" s="144" t="s">
        <v>74</v>
      </c>
      <c r="V5" s="145"/>
      <c r="W5" s="146"/>
      <c r="X5" s="147" t="s">
        <v>75</v>
      </c>
      <c r="Y5" s="145"/>
      <c r="Z5" s="148"/>
      <c r="AA5" s="155" t="s">
        <v>2</v>
      </c>
      <c r="AB5" s="108" t="s">
        <v>3</v>
      </c>
      <c r="AC5" s="108" t="s">
        <v>4</v>
      </c>
      <c r="AD5" s="143"/>
      <c r="AE5" s="99"/>
    </row>
    <row r="6" spans="1:37" ht="26.1" customHeight="1">
      <c r="A6" s="98"/>
      <c r="B6" s="98"/>
      <c r="C6" s="135"/>
      <c r="D6" s="87"/>
      <c r="E6" s="160"/>
      <c r="F6" s="83" t="s">
        <v>2</v>
      </c>
      <c r="G6" s="108" t="s">
        <v>3</v>
      </c>
      <c r="H6" s="86" t="s">
        <v>4</v>
      </c>
      <c r="I6" s="83" t="s">
        <v>2</v>
      </c>
      <c r="J6" s="108" t="s">
        <v>3</v>
      </c>
      <c r="K6" s="86" t="s">
        <v>4</v>
      </c>
      <c r="L6" s="83" t="s">
        <v>2</v>
      </c>
      <c r="M6" s="108" t="s">
        <v>3</v>
      </c>
      <c r="N6" s="86" t="s">
        <v>4</v>
      </c>
      <c r="O6" s="134" t="s">
        <v>2</v>
      </c>
      <c r="P6" s="108" t="s">
        <v>3</v>
      </c>
      <c r="Q6" s="86" t="s">
        <v>4</v>
      </c>
      <c r="R6" s="134" t="s">
        <v>2</v>
      </c>
      <c r="S6" s="108" t="s">
        <v>3</v>
      </c>
      <c r="T6" s="86" t="s">
        <v>4</v>
      </c>
      <c r="U6" s="83" t="s">
        <v>2</v>
      </c>
      <c r="V6" s="108" t="s">
        <v>3</v>
      </c>
      <c r="W6" s="86" t="s">
        <v>4</v>
      </c>
      <c r="X6" s="83" t="s">
        <v>2</v>
      </c>
      <c r="Y6" s="108" t="s">
        <v>3</v>
      </c>
      <c r="Z6" s="86" t="s">
        <v>4</v>
      </c>
      <c r="AA6" s="156"/>
      <c r="AB6" s="106"/>
      <c r="AC6" s="106"/>
      <c r="AD6" s="143"/>
      <c r="AE6" s="99"/>
    </row>
    <row r="7" spans="1:37" ht="26.45" customHeight="1">
      <c r="A7" s="110"/>
      <c r="B7" s="110"/>
      <c r="C7" s="154"/>
      <c r="D7" s="109"/>
      <c r="E7" s="111"/>
      <c r="F7" s="85"/>
      <c r="G7" s="153"/>
      <c r="H7" s="88"/>
      <c r="I7" s="85"/>
      <c r="J7" s="153"/>
      <c r="K7" s="88"/>
      <c r="L7" s="85"/>
      <c r="M7" s="153"/>
      <c r="N7" s="88"/>
      <c r="O7" s="154"/>
      <c r="P7" s="153"/>
      <c r="Q7" s="88"/>
      <c r="R7" s="154"/>
      <c r="S7" s="153"/>
      <c r="T7" s="88"/>
      <c r="U7" s="85"/>
      <c r="V7" s="153"/>
      <c r="W7" s="88"/>
      <c r="X7" s="85"/>
      <c r="Y7" s="153"/>
      <c r="Z7" s="88"/>
      <c r="AA7" s="157"/>
      <c r="AB7" s="107"/>
      <c r="AC7" s="107"/>
      <c r="AD7" s="80"/>
      <c r="AE7" s="77"/>
    </row>
    <row r="8" spans="1:37" ht="31.5" customHeight="1">
      <c r="A8" s="4"/>
      <c r="B8" s="4"/>
      <c r="C8" s="5"/>
      <c r="D8" s="44"/>
      <c r="E8" s="3"/>
      <c r="F8" s="3"/>
      <c r="G8" s="3"/>
      <c r="H8" s="3"/>
      <c r="I8" s="3"/>
      <c r="J8" s="3"/>
      <c r="K8" s="3"/>
      <c r="L8" s="3"/>
      <c r="M8" s="3"/>
      <c r="N8" s="3"/>
      <c r="O8" s="3"/>
      <c r="P8" s="3"/>
      <c r="Q8" s="3"/>
      <c r="R8" s="3"/>
      <c r="S8" s="3"/>
      <c r="T8" s="3"/>
      <c r="U8" s="3"/>
      <c r="V8" s="3"/>
      <c r="W8" s="3"/>
      <c r="X8" s="3"/>
      <c r="Y8" s="3"/>
      <c r="Z8" s="3"/>
      <c r="AA8" s="25"/>
      <c r="AB8" s="25"/>
      <c r="AC8" s="25"/>
      <c r="AD8" s="37"/>
      <c r="AE8" s="22"/>
    </row>
    <row r="9" spans="1:37" ht="39" customHeight="1">
      <c r="A9" s="6"/>
      <c r="B9" s="6" t="s">
        <v>116</v>
      </c>
      <c r="C9" s="7"/>
      <c r="D9" s="11">
        <v>130</v>
      </c>
      <c r="E9" s="56">
        <v>125</v>
      </c>
      <c r="F9" s="56">
        <v>118</v>
      </c>
      <c r="G9" s="8">
        <v>58</v>
      </c>
      <c r="H9" s="8">
        <v>60</v>
      </c>
      <c r="I9" s="8">
        <v>4</v>
      </c>
      <c r="J9" s="8">
        <v>1</v>
      </c>
      <c r="K9" s="8">
        <v>3</v>
      </c>
      <c r="L9" s="8">
        <v>3</v>
      </c>
      <c r="M9" s="8">
        <v>2</v>
      </c>
      <c r="N9" s="8">
        <v>1</v>
      </c>
      <c r="O9" s="8">
        <v>0</v>
      </c>
      <c r="P9" s="8">
        <v>0</v>
      </c>
      <c r="Q9" s="8">
        <v>0</v>
      </c>
      <c r="R9" s="8">
        <v>3</v>
      </c>
      <c r="S9" s="8">
        <v>2</v>
      </c>
      <c r="T9" s="8">
        <v>1</v>
      </c>
      <c r="U9" s="8">
        <v>2</v>
      </c>
      <c r="V9" s="8">
        <v>1</v>
      </c>
      <c r="W9" s="8">
        <v>1</v>
      </c>
      <c r="X9" s="8">
        <v>0</v>
      </c>
      <c r="Y9" s="8">
        <v>0</v>
      </c>
      <c r="Z9" s="8">
        <v>0</v>
      </c>
      <c r="AA9" s="32">
        <v>97</v>
      </c>
      <c r="AB9" s="32">
        <v>98.5</v>
      </c>
      <c r="AC9" s="32">
        <v>95.7</v>
      </c>
      <c r="AD9" s="31"/>
      <c r="AE9" s="3" t="s">
        <v>117</v>
      </c>
    </row>
    <row r="10" spans="1:37" ht="22.5" customHeight="1">
      <c r="A10" s="3"/>
      <c r="B10" s="3"/>
      <c r="C10" s="10"/>
      <c r="D10" s="11"/>
      <c r="E10" s="8"/>
      <c r="F10" s="8"/>
      <c r="G10" s="8"/>
      <c r="H10" s="8"/>
      <c r="I10" s="8"/>
      <c r="J10" s="8"/>
      <c r="K10" s="8"/>
      <c r="L10" s="8"/>
      <c r="M10" s="8"/>
      <c r="N10" s="8"/>
      <c r="O10" s="8"/>
      <c r="P10" s="8"/>
      <c r="Q10" s="8"/>
      <c r="R10" s="8"/>
      <c r="S10" s="8"/>
      <c r="T10" s="8"/>
      <c r="U10" s="8"/>
      <c r="V10" s="8"/>
      <c r="W10" s="8"/>
      <c r="X10" s="8"/>
      <c r="Y10" s="8"/>
      <c r="Z10" s="8"/>
      <c r="AA10" s="32"/>
      <c r="AB10" s="32"/>
      <c r="AC10" s="32"/>
      <c r="AD10" s="31"/>
      <c r="AE10" s="3"/>
    </row>
    <row r="11" spans="1:37" ht="39" customHeight="1">
      <c r="A11" s="6"/>
      <c r="B11" s="6" t="s">
        <v>118</v>
      </c>
      <c r="C11" s="7"/>
      <c r="D11" s="11">
        <f>SUM(D17:D34)</f>
        <v>142</v>
      </c>
      <c r="E11" s="56">
        <f>SUM(E17:E34)</f>
        <v>142</v>
      </c>
      <c r="F11" s="56">
        <f t="shared" ref="F11:Z11" si="0">SUM(F17:F34)</f>
        <v>133</v>
      </c>
      <c r="G11" s="56">
        <f t="shared" si="0"/>
        <v>70</v>
      </c>
      <c r="H11" s="56">
        <f t="shared" si="0"/>
        <v>63</v>
      </c>
      <c r="I11" s="56">
        <f t="shared" si="0"/>
        <v>5</v>
      </c>
      <c r="J11" s="56">
        <f t="shared" si="0"/>
        <v>1</v>
      </c>
      <c r="K11" s="56">
        <f t="shared" si="0"/>
        <v>4</v>
      </c>
      <c r="L11" s="56">
        <f t="shared" si="0"/>
        <v>4</v>
      </c>
      <c r="M11" s="56">
        <f t="shared" si="0"/>
        <v>1</v>
      </c>
      <c r="N11" s="56">
        <f t="shared" si="0"/>
        <v>3</v>
      </c>
      <c r="O11" s="56">
        <f t="shared" si="0"/>
        <v>0</v>
      </c>
      <c r="P11" s="56">
        <f t="shared" si="0"/>
        <v>0</v>
      </c>
      <c r="Q11" s="56">
        <f t="shared" si="0"/>
        <v>0</v>
      </c>
      <c r="R11" s="56">
        <f t="shared" si="0"/>
        <v>0</v>
      </c>
      <c r="S11" s="56">
        <f t="shared" si="0"/>
        <v>0</v>
      </c>
      <c r="T11" s="56">
        <f t="shared" si="0"/>
        <v>0</v>
      </c>
      <c r="U11" s="56">
        <f t="shared" si="0"/>
        <v>0</v>
      </c>
      <c r="V11" s="56">
        <f t="shared" si="0"/>
        <v>0</v>
      </c>
      <c r="W11" s="56">
        <f t="shared" si="0"/>
        <v>0</v>
      </c>
      <c r="X11" s="56">
        <f t="shared" si="0"/>
        <v>0</v>
      </c>
      <c r="Y11" s="56">
        <f t="shared" si="0"/>
        <v>0</v>
      </c>
      <c r="Z11" s="56">
        <f t="shared" si="0"/>
        <v>0</v>
      </c>
      <c r="AA11" s="32">
        <v>99.300699300699307</v>
      </c>
      <c r="AB11" s="32">
        <v>98.630136986301366</v>
      </c>
      <c r="AC11" s="32">
        <v>100</v>
      </c>
      <c r="AD11" s="31"/>
      <c r="AE11" s="3" t="s">
        <v>119</v>
      </c>
      <c r="AF11" s="29"/>
    </row>
    <row r="12" spans="1:37" ht="22.5" customHeight="1">
      <c r="A12" s="12"/>
      <c r="B12" s="12"/>
      <c r="C12" s="13"/>
      <c r="D12" s="11"/>
      <c r="E12" s="8"/>
      <c r="F12" s="8"/>
      <c r="G12" s="8"/>
      <c r="H12" s="8"/>
      <c r="I12" s="8"/>
      <c r="J12" s="8"/>
      <c r="K12" s="8"/>
      <c r="L12" s="8"/>
      <c r="M12" s="8"/>
      <c r="N12" s="8"/>
      <c r="O12" s="8"/>
      <c r="P12" s="8"/>
      <c r="Q12" s="8"/>
      <c r="R12" s="8"/>
      <c r="S12" s="8"/>
      <c r="T12" s="8"/>
      <c r="U12" s="8"/>
      <c r="V12" s="8"/>
      <c r="W12" s="8"/>
      <c r="X12" s="8"/>
      <c r="Y12" s="8"/>
      <c r="Z12" s="8"/>
      <c r="AA12" s="32"/>
      <c r="AB12" s="32"/>
      <c r="AC12" s="32"/>
      <c r="AD12" s="31"/>
      <c r="AE12" s="3"/>
      <c r="AF12" s="29"/>
    </row>
    <row r="13" spans="1:37" ht="39" customHeight="1">
      <c r="A13" s="12"/>
      <c r="B13" s="6" t="s">
        <v>81</v>
      </c>
      <c r="C13" s="13"/>
      <c r="D13" s="11">
        <v>0</v>
      </c>
      <c r="E13" s="8">
        <v>0</v>
      </c>
      <c r="F13" s="8">
        <v>0</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32">
        <v>0</v>
      </c>
      <c r="AB13" s="32">
        <v>0</v>
      </c>
      <c r="AC13" s="32">
        <v>0</v>
      </c>
      <c r="AD13" s="31"/>
      <c r="AE13" s="3" t="s">
        <v>58</v>
      </c>
      <c r="AF13" s="29"/>
    </row>
    <row r="14" spans="1:37" ht="39" customHeight="1">
      <c r="A14" s="12"/>
      <c r="B14" s="6" t="s">
        <v>82</v>
      </c>
      <c r="C14" s="13"/>
      <c r="D14" s="11">
        <f>E14+O14+R14+U14+X14</f>
        <v>142</v>
      </c>
      <c r="E14" s="56">
        <f>F14+I14+L14</f>
        <v>142</v>
      </c>
      <c r="F14" s="56">
        <v>133</v>
      </c>
      <c r="G14" s="8">
        <v>70</v>
      </c>
      <c r="H14" s="8">
        <v>63</v>
      </c>
      <c r="I14" s="8">
        <v>5</v>
      </c>
      <c r="J14" s="8">
        <v>1</v>
      </c>
      <c r="K14" s="8">
        <v>4</v>
      </c>
      <c r="L14" s="8">
        <v>4</v>
      </c>
      <c r="M14" s="8">
        <v>1</v>
      </c>
      <c r="N14" s="8">
        <v>3</v>
      </c>
      <c r="O14" s="8">
        <v>0</v>
      </c>
      <c r="P14" s="8">
        <v>0</v>
      </c>
      <c r="Q14" s="8">
        <v>0</v>
      </c>
      <c r="R14" s="8">
        <v>0</v>
      </c>
      <c r="S14" s="8">
        <v>0</v>
      </c>
      <c r="T14" s="8">
        <v>0</v>
      </c>
      <c r="U14" s="8">
        <v>0</v>
      </c>
      <c r="V14" s="8">
        <v>0</v>
      </c>
      <c r="W14" s="8">
        <v>0</v>
      </c>
      <c r="X14" s="8">
        <v>0</v>
      </c>
      <c r="Y14" s="8">
        <v>0</v>
      </c>
      <c r="Z14" s="8">
        <v>0</v>
      </c>
      <c r="AA14" s="32">
        <v>99.300699300699307</v>
      </c>
      <c r="AB14" s="32">
        <v>98.630136986301366</v>
      </c>
      <c r="AC14" s="32">
        <v>100</v>
      </c>
      <c r="AD14" s="31"/>
      <c r="AE14" s="3" t="s">
        <v>59</v>
      </c>
      <c r="AF14" s="29"/>
    </row>
    <row r="15" spans="1:37" ht="39" customHeight="1">
      <c r="A15" s="12"/>
      <c r="B15" s="6" t="s">
        <v>83</v>
      </c>
      <c r="C15" s="13"/>
      <c r="D15" s="11">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32">
        <v>0</v>
      </c>
      <c r="AB15" s="32">
        <v>0</v>
      </c>
      <c r="AC15" s="32">
        <v>0</v>
      </c>
      <c r="AD15" s="31"/>
      <c r="AE15" s="3" t="s">
        <v>60</v>
      </c>
      <c r="AF15" s="29"/>
    </row>
    <row r="16" spans="1:37" ht="22.5" customHeight="1">
      <c r="A16" s="14"/>
      <c r="B16" s="14"/>
      <c r="C16" s="15"/>
      <c r="D16" s="11"/>
      <c r="E16" s="8"/>
      <c r="F16" s="8"/>
      <c r="G16" s="8"/>
      <c r="H16" s="8"/>
      <c r="I16" s="8"/>
      <c r="J16" s="8"/>
      <c r="K16" s="8"/>
      <c r="L16" s="8"/>
      <c r="M16" s="8"/>
      <c r="N16" s="8"/>
      <c r="O16" s="8"/>
      <c r="P16" s="8"/>
      <c r="Q16" s="8"/>
      <c r="R16" s="8"/>
      <c r="S16" s="8"/>
      <c r="T16" s="8"/>
      <c r="U16" s="8"/>
      <c r="V16" s="8"/>
      <c r="W16" s="8"/>
      <c r="X16" s="8"/>
      <c r="Y16" s="8"/>
      <c r="Z16" s="8"/>
      <c r="AA16" s="32"/>
      <c r="AB16" s="32"/>
      <c r="AC16" s="32"/>
      <c r="AD16" s="31"/>
      <c r="AE16" s="45"/>
      <c r="AF16" s="29"/>
    </row>
    <row r="17" spans="1:37" ht="45" customHeight="1">
      <c r="A17" s="17"/>
      <c r="B17" s="4" t="s">
        <v>39</v>
      </c>
      <c r="C17" s="18"/>
      <c r="D17" s="11">
        <v>121</v>
      </c>
      <c r="E17" s="56">
        <f>F17+I17+L17</f>
        <v>121</v>
      </c>
      <c r="F17" s="56">
        <f>G17+H17</f>
        <v>112</v>
      </c>
      <c r="G17" s="8">
        <v>58</v>
      </c>
      <c r="H17" s="8">
        <v>54</v>
      </c>
      <c r="I17" s="8">
        <f>J17+K17</f>
        <v>5</v>
      </c>
      <c r="J17" s="8">
        <v>1</v>
      </c>
      <c r="K17" s="8">
        <v>4</v>
      </c>
      <c r="L17" s="8">
        <f>M17+N17</f>
        <v>4</v>
      </c>
      <c r="M17" s="8">
        <v>1</v>
      </c>
      <c r="N17" s="8">
        <v>3</v>
      </c>
      <c r="O17" s="8">
        <f>P17+Q17</f>
        <v>0</v>
      </c>
      <c r="P17" s="8">
        <v>0</v>
      </c>
      <c r="Q17" s="8">
        <v>0</v>
      </c>
      <c r="R17" s="8">
        <f>S17+T17</f>
        <v>0</v>
      </c>
      <c r="S17" s="8">
        <v>0</v>
      </c>
      <c r="T17" s="8">
        <v>0</v>
      </c>
      <c r="U17" s="8">
        <f>V17+W17</f>
        <v>0</v>
      </c>
      <c r="V17" s="8">
        <v>0</v>
      </c>
      <c r="W17" s="8">
        <v>0</v>
      </c>
      <c r="X17" s="8">
        <f>Y17+Z17</f>
        <v>0</v>
      </c>
      <c r="Y17" s="8">
        <v>0</v>
      </c>
      <c r="Z17" s="8">
        <v>0</v>
      </c>
      <c r="AA17" s="32">
        <v>99.180327868852459</v>
      </c>
      <c r="AB17" s="32">
        <v>98.360655737704917</v>
      </c>
      <c r="AC17" s="32">
        <v>100</v>
      </c>
      <c r="AD17" s="33"/>
      <c r="AE17" s="22" t="s">
        <v>5</v>
      </c>
      <c r="AF17" s="29"/>
    </row>
    <row r="18" spans="1:37" ht="45" customHeight="1">
      <c r="A18" s="2"/>
      <c r="B18" s="3" t="s">
        <v>40</v>
      </c>
      <c r="C18" s="20"/>
      <c r="D18" s="11">
        <v>0</v>
      </c>
      <c r="E18" s="56">
        <f t="shared" ref="E18:E34" si="1">F18+I18+L18</f>
        <v>0</v>
      </c>
      <c r="F18" s="56">
        <f t="shared" ref="F18:F34" si="2">G18+H18</f>
        <v>0</v>
      </c>
      <c r="G18" s="8">
        <v>0</v>
      </c>
      <c r="H18" s="8">
        <v>0</v>
      </c>
      <c r="I18" s="8">
        <f t="shared" ref="I18:I34" si="3">J18+K18</f>
        <v>0</v>
      </c>
      <c r="J18" s="8">
        <v>0</v>
      </c>
      <c r="K18" s="8">
        <v>0</v>
      </c>
      <c r="L18" s="8">
        <f t="shared" ref="L18:L34" si="4">M18+N18</f>
        <v>0</v>
      </c>
      <c r="M18" s="8">
        <v>0</v>
      </c>
      <c r="N18" s="8">
        <v>0</v>
      </c>
      <c r="O18" s="8">
        <f t="shared" ref="O18:O34" si="5">P18+Q18</f>
        <v>0</v>
      </c>
      <c r="P18" s="8">
        <v>0</v>
      </c>
      <c r="Q18" s="8">
        <v>0</v>
      </c>
      <c r="R18" s="8">
        <f t="shared" ref="R18:R34" si="6">S18+T18</f>
        <v>0</v>
      </c>
      <c r="S18" s="8">
        <v>0</v>
      </c>
      <c r="T18" s="8">
        <v>0</v>
      </c>
      <c r="U18" s="8">
        <f t="shared" ref="U18:U34" si="7">V18+W18</f>
        <v>0</v>
      </c>
      <c r="V18" s="8">
        <v>0</v>
      </c>
      <c r="W18" s="8">
        <v>0</v>
      </c>
      <c r="X18" s="8">
        <f t="shared" ref="X18:X34" si="8">Y18+Z18</f>
        <v>0</v>
      </c>
      <c r="Y18" s="8">
        <v>0</v>
      </c>
      <c r="Z18" s="8">
        <v>0</v>
      </c>
      <c r="AA18" s="32">
        <v>0</v>
      </c>
      <c r="AB18" s="32">
        <v>0</v>
      </c>
      <c r="AC18" s="32">
        <v>0</v>
      </c>
      <c r="AD18" s="31"/>
      <c r="AE18" s="22" t="s">
        <v>6</v>
      </c>
      <c r="AF18" s="29"/>
    </row>
    <row r="19" spans="1:37" ht="45" customHeight="1">
      <c r="A19" s="2"/>
      <c r="B19" s="3" t="s">
        <v>41</v>
      </c>
      <c r="C19" s="20"/>
      <c r="D19" s="11">
        <v>0</v>
      </c>
      <c r="E19" s="56">
        <f t="shared" si="1"/>
        <v>0</v>
      </c>
      <c r="F19" s="56">
        <f t="shared" si="2"/>
        <v>0</v>
      </c>
      <c r="G19" s="8">
        <v>0</v>
      </c>
      <c r="H19" s="8">
        <v>0</v>
      </c>
      <c r="I19" s="8">
        <f t="shared" si="3"/>
        <v>0</v>
      </c>
      <c r="J19" s="8">
        <v>0</v>
      </c>
      <c r="K19" s="8">
        <v>0</v>
      </c>
      <c r="L19" s="8">
        <f t="shared" si="4"/>
        <v>0</v>
      </c>
      <c r="M19" s="8">
        <v>0</v>
      </c>
      <c r="N19" s="8">
        <v>0</v>
      </c>
      <c r="O19" s="8">
        <f t="shared" si="5"/>
        <v>0</v>
      </c>
      <c r="P19" s="8">
        <v>0</v>
      </c>
      <c r="Q19" s="8">
        <v>0</v>
      </c>
      <c r="R19" s="8">
        <f t="shared" si="6"/>
        <v>0</v>
      </c>
      <c r="S19" s="8">
        <v>0</v>
      </c>
      <c r="T19" s="8">
        <v>0</v>
      </c>
      <c r="U19" s="8">
        <f t="shared" si="7"/>
        <v>0</v>
      </c>
      <c r="V19" s="8">
        <v>0</v>
      </c>
      <c r="W19" s="8">
        <v>0</v>
      </c>
      <c r="X19" s="8">
        <f t="shared" si="8"/>
        <v>0</v>
      </c>
      <c r="Y19" s="8">
        <v>0</v>
      </c>
      <c r="Z19" s="8">
        <v>0</v>
      </c>
      <c r="AA19" s="32">
        <v>0</v>
      </c>
      <c r="AB19" s="32">
        <v>0</v>
      </c>
      <c r="AC19" s="32">
        <v>0</v>
      </c>
      <c r="AD19" s="31"/>
      <c r="AE19" s="22" t="s">
        <v>7</v>
      </c>
      <c r="AF19" s="29"/>
    </row>
    <row r="20" spans="1:37" ht="45" customHeight="1">
      <c r="A20" s="2"/>
      <c r="B20" s="3" t="s">
        <v>42</v>
      </c>
      <c r="C20" s="20"/>
      <c r="D20" s="11">
        <v>0</v>
      </c>
      <c r="E20" s="56">
        <f t="shared" si="1"/>
        <v>0</v>
      </c>
      <c r="F20" s="56">
        <f t="shared" si="2"/>
        <v>0</v>
      </c>
      <c r="G20" s="8">
        <v>0</v>
      </c>
      <c r="H20" s="8">
        <v>0</v>
      </c>
      <c r="I20" s="8">
        <f t="shared" si="3"/>
        <v>0</v>
      </c>
      <c r="J20" s="8">
        <v>0</v>
      </c>
      <c r="K20" s="8">
        <v>0</v>
      </c>
      <c r="L20" s="8">
        <f t="shared" si="4"/>
        <v>0</v>
      </c>
      <c r="M20" s="8">
        <v>0</v>
      </c>
      <c r="N20" s="8">
        <v>0</v>
      </c>
      <c r="O20" s="8">
        <f t="shared" si="5"/>
        <v>0</v>
      </c>
      <c r="P20" s="8">
        <v>0</v>
      </c>
      <c r="Q20" s="8">
        <v>0</v>
      </c>
      <c r="R20" s="8">
        <f t="shared" si="6"/>
        <v>0</v>
      </c>
      <c r="S20" s="8">
        <v>0</v>
      </c>
      <c r="T20" s="8">
        <v>0</v>
      </c>
      <c r="U20" s="8">
        <f t="shared" si="7"/>
        <v>0</v>
      </c>
      <c r="V20" s="8">
        <v>0</v>
      </c>
      <c r="W20" s="8">
        <v>0</v>
      </c>
      <c r="X20" s="8">
        <f t="shared" si="8"/>
        <v>0</v>
      </c>
      <c r="Y20" s="8">
        <v>0</v>
      </c>
      <c r="Z20" s="8">
        <v>0</v>
      </c>
      <c r="AA20" s="32">
        <v>0</v>
      </c>
      <c r="AB20" s="32">
        <v>0</v>
      </c>
      <c r="AC20" s="32">
        <v>0</v>
      </c>
      <c r="AD20" s="31"/>
      <c r="AE20" s="22" t="s">
        <v>8</v>
      </c>
      <c r="AF20" s="29"/>
    </row>
    <row r="21" spans="1:37" ht="45" customHeight="1">
      <c r="A21" s="2"/>
      <c r="B21" s="3" t="s">
        <v>43</v>
      </c>
      <c r="C21" s="20"/>
      <c r="D21" s="11">
        <v>0</v>
      </c>
      <c r="E21" s="56">
        <f t="shared" si="1"/>
        <v>0</v>
      </c>
      <c r="F21" s="56">
        <f t="shared" si="2"/>
        <v>0</v>
      </c>
      <c r="G21" s="8">
        <v>0</v>
      </c>
      <c r="H21" s="8">
        <v>0</v>
      </c>
      <c r="I21" s="8">
        <f t="shared" si="3"/>
        <v>0</v>
      </c>
      <c r="J21" s="8">
        <v>0</v>
      </c>
      <c r="K21" s="8">
        <v>0</v>
      </c>
      <c r="L21" s="8">
        <f t="shared" si="4"/>
        <v>0</v>
      </c>
      <c r="M21" s="8">
        <v>0</v>
      </c>
      <c r="N21" s="8">
        <v>0</v>
      </c>
      <c r="O21" s="8">
        <f t="shared" si="5"/>
        <v>0</v>
      </c>
      <c r="P21" s="8">
        <v>0</v>
      </c>
      <c r="Q21" s="8">
        <v>0</v>
      </c>
      <c r="R21" s="8">
        <f t="shared" si="6"/>
        <v>0</v>
      </c>
      <c r="S21" s="8">
        <v>0</v>
      </c>
      <c r="T21" s="8">
        <v>0</v>
      </c>
      <c r="U21" s="8">
        <f t="shared" si="7"/>
        <v>0</v>
      </c>
      <c r="V21" s="8">
        <v>0</v>
      </c>
      <c r="W21" s="8">
        <v>0</v>
      </c>
      <c r="X21" s="8">
        <f t="shared" si="8"/>
        <v>0</v>
      </c>
      <c r="Y21" s="8">
        <v>0</v>
      </c>
      <c r="Z21" s="8">
        <v>0</v>
      </c>
      <c r="AA21" s="32">
        <v>0</v>
      </c>
      <c r="AB21" s="32">
        <v>0</v>
      </c>
      <c r="AC21" s="32">
        <v>0</v>
      </c>
      <c r="AD21" s="31"/>
      <c r="AE21" s="22" t="s">
        <v>9</v>
      </c>
      <c r="AF21" s="29"/>
    </row>
    <row r="22" spans="1:37" ht="45" customHeight="1">
      <c r="A22" s="2"/>
      <c r="B22" s="3" t="s">
        <v>44</v>
      </c>
      <c r="C22" s="10"/>
      <c r="D22" s="11">
        <v>0</v>
      </c>
      <c r="E22" s="56">
        <f t="shared" si="1"/>
        <v>0</v>
      </c>
      <c r="F22" s="56">
        <f t="shared" si="2"/>
        <v>0</v>
      </c>
      <c r="G22" s="8">
        <v>0</v>
      </c>
      <c r="H22" s="8">
        <v>0</v>
      </c>
      <c r="I22" s="8">
        <f t="shared" si="3"/>
        <v>0</v>
      </c>
      <c r="J22" s="8">
        <v>0</v>
      </c>
      <c r="K22" s="8">
        <v>0</v>
      </c>
      <c r="L22" s="8">
        <f t="shared" si="4"/>
        <v>0</v>
      </c>
      <c r="M22" s="8">
        <v>0</v>
      </c>
      <c r="N22" s="8">
        <v>0</v>
      </c>
      <c r="O22" s="8">
        <f t="shared" si="5"/>
        <v>0</v>
      </c>
      <c r="P22" s="8">
        <v>0</v>
      </c>
      <c r="Q22" s="8">
        <v>0</v>
      </c>
      <c r="R22" s="8">
        <f t="shared" si="6"/>
        <v>0</v>
      </c>
      <c r="S22" s="8">
        <v>0</v>
      </c>
      <c r="T22" s="8">
        <v>0</v>
      </c>
      <c r="U22" s="8">
        <f t="shared" si="7"/>
        <v>0</v>
      </c>
      <c r="V22" s="8">
        <v>0</v>
      </c>
      <c r="W22" s="8">
        <v>0</v>
      </c>
      <c r="X22" s="8">
        <f t="shared" si="8"/>
        <v>0</v>
      </c>
      <c r="Y22" s="8">
        <v>0</v>
      </c>
      <c r="Z22" s="8">
        <v>0</v>
      </c>
      <c r="AA22" s="32">
        <v>0</v>
      </c>
      <c r="AB22" s="32">
        <v>0</v>
      </c>
      <c r="AC22" s="32">
        <v>0</v>
      </c>
      <c r="AD22" s="31"/>
      <c r="AE22" s="22" t="s">
        <v>10</v>
      </c>
      <c r="AF22" s="29"/>
    </row>
    <row r="23" spans="1:37" ht="45" customHeight="1">
      <c r="A23" s="3"/>
      <c r="B23" s="3" t="s">
        <v>45</v>
      </c>
      <c r="C23" s="21"/>
      <c r="D23" s="11">
        <v>0</v>
      </c>
      <c r="E23" s="56">
        <f t="shared" si="1"/>
        <v>0</v>
      </c>
      <c r="F23" s="56">
        <f t="shared" si="2"/>
        <v>0</v>
      </c>
      <c r="G23" s="8">
        <v>0</v>
      </c>
      <c r="H23" s="8">
        <v>0</v>
      </c>
      <c r="I23" s="8">
        <f t="shared" si="3"/>
        <v>0</v>
      </c>
      <c r="J23" s="8">
        <v>0</v>
      </c>
      <c r="K23" s="8">
        <v>0</v>
      </c>
      <c r="L23" s="8">
        <f t="shared" si="4"/>
        <v>0</v>
      </c>
      <c r="M23" s="8">
        <v>0</v>
      </c>
      <c r="N23" s="8">
        <v>0</v>
      </c>
      <c r="O23" s="8">
        <f t="shared" si="5"/>
        <v>0</v>
      </c>
      <c r="P23" s="8">
        <v>0</v>
      </c>
      <c r="Q23" s="8">
        <v>0</v>
      </c>
      <c r="R23" s="8">
        <f t="shared" si="6"/>
        <v>0</v>
      </c>
      <c r="S23" s="8">
        <v>0</v>
      </c>
      <c r="T23" s="8">
        <v>0</v>
      </c>
      <c r="U23" s="8">
        <f t="shared" si="7"/>
        <v>0</v>
      </c>
      <c r="V23" s="8">
        <v>0</v>
      </c>
      <c r="W23" s="8">
        <v>0</v>
      </c>
      <c r="X23" s="8">
        <f t="shared" si="8"/>
        <v>0</v>
      </c>
      <c r="Y23" s="8">
        <v>0</v>
      </c>
      <c r="Z23" s="8">
        <v>0</v>
      </c>
      <c r="AA23" s="32">
        <v>0</v>
      </c>
      <c r="AB23" s="32">
        <v>0</v>
      </c>
      <c r="AC23" s="32">
        <v>0</v>
      </c>
      <c r="AD23" s="31"/>
      <c r="AE23" s="22" t="s">
        <v>11</v>
      </c>
      <c r="AF23" s="29"/>
    </row>
    <row r="24" spans="1:37" ht="45" customHeight="1">
      <c r="A24" s="3"/>
      <c r="B24" s="3" t="s">
        <v>62</v>
      </c>
      <c r="C24" s="21"/>
      <c r="D24" s="11">
        <v>0</v>
      </c>
      <c r="E24" s="56">
        <f t="shared" si="1"/>
        <v>0</v>
      </c>
      <c r="F24" s="56">
        <f t="shared" si="2"/>
        <v>0</v>
      </c>
      <c r="G24" s="8">
        <v>0</v>
      </c>
      <c r="H24" s="8">
        <v>0</v>
      </c>
      <c r="I24" s="8">
        <f t="shared" si="3"/>
        <v>0</v>
      </c>
      <c r="J24" s="8">
        <v>0</v>
      </c>
      <c r="K24" s="8">
        <v>0</v>
      </c>
      <c r="L24" s="8">
        <f t="shared" si="4"/>
        <v>0</v>
      </c>
      <c r="M24" s="8">
        <v>0</v>
      </c>
      <c r="N24" s="8">
        <v>0</v>
      </c>
      <c r="O24" s="8">
        <f t="shared" si="5"/>
        <v>0</v>
      </c>
      <c r="P24" s="8">
        <v>0</v>
      </c>
      <c r="Q24" s="8">
        <v>0</v>
      </c>
      <c r="R24" s="8">
        <f t="shared" si="6"/>
        <v>0</v>
      </c>
      <c r="S24" s="8">
        <v>0</v>
      </c>
      <c r="T24" s="8">
        <v>0</v>
      </c>
      <c r="U24" s="8">
        <f t="shared" si="7"/>
        <v>0</v>
      </c>
      <c r="V24" s="8">
        <v>0</v>
      </c>
      <c r="W24" s="8">
        <v>0</v>
      </c>
      <c r="X24" s="8">
        <f t="shared" si="8"/>
        <v>0</v>
      </c>
      <c r="Y24" s="8">
        <v>0</v>
      </c>
      <c r="Z24" s="8">
        <v>0</v>
      </c>
      <c r="AA24" s="32">
        <v>0</v>
      </c>
      <c r="AB24" s="32">
        <v>0</v>
      </c>
      <c r="AC24" s="32">
        <v>0</v>
      </c>
      <c r="AD24" s="31"/>
      <c r="AE24" s="22" t="s">
        <v>12</v>
      </c>
      <c r="AF24" s="29"/>
    </row>
    <row r="25" spans="1:37" ht="45" customHeight="1">
      <c r="A25" s="3"/>
      <c r="B25" s="3" t="s">
        <v>63</v>
      </c>
      <c r="C25" s="20"/>
      <c r="D25" s="11">
        <v>0</v>
      </c>
      <c r="E25" s="56">
        <f t="shared" si="1"/>
        <v>0</v>
      </c>
      <c r="F25" s="56">
        <f t="shared" si="2"/>
        <v>0</v>
      </c>
      <c r="G25" s="8">
        <v>0</v>
      </c>
      <c r="H25" s="8">
        <v>0</v>
      </c>
      <c r="I25" s="8">
        <f t="shared" si="3"/>
        <v>0</v>
      </c>
      <c r="J25" s="8">
        <v>0</v>
      </c>
      <c r="K25" s="8">
        <v>0</v>
      </c>
      <c r="L25" s="8">
        <f t="shared" si="4"/>
        <v>0</v>
      </c>
      <c r="M25" s="8">
        <v>0</v>
      </c>
      <c r="N25" s="8">
        <v>0</v>
      </c>
      <c r="O25" s="8">
        <f t="shared" si="5"/>
        <v>0</v>
      </c>
      <c r="P25" s="8">
        <v>0</v>
      </c>
      <c r="Q25" s="8">
        <v>0</v>
      </c>
      <c r="R25" s="8">
        <f t="shared" si="6"/>
        <v>0</v>
      </c>
      <c r="S25" s="8">
        <v>0</v>
      </c>
      <c r="T25" s="8">
        <v>0</v>
      </c>
      <c r="U25" s="8">
        <f t="shared" si="7"/>
        <v>0</v>
      </c>
      <c r="V25" s="8">
        <v>0</v>
      </c>
      <c r="W25" s="8">
        <v>0</v>
      </c>
      <c r="X25" s="8">
        <f t="shared" si="8"/>
        <v>0</v>
      </c>
      <c r="Y25" s="8">
        <v>0</v>
      </c>
      <c r="Z25" s="8">
        <v>0</v>
      </c>
      <c r="AA25" s="32">
        <v>0</v>
      </c>
      <c r="AB25" s="32">
        <v>0</v>
      </c>
      <c r="AC25" s="32">
        <v>0</v>
      </c>
      <c r="AD25" s="31"/>
      <c r="AE25" s="22" t="s">
        <v>13</v>
      </c>
      <c r="AF25" s="29"/>
    </row>
    <row r="26" spans="1:37" ht="45" customHeight="1">
      <c r="A26" s="2"/>
      <c r="B26" s="3" t="s">
        <v>64</v>
      </c>
      <c r="C26" s="20"/>
      <c r="D26" s="11">
        <v>0</v>
      </c>
      <c r="E26" s="56">
        <f t="shared" si="1"/>
        <v>0</v>
      </c>
      <c r="F26" s="56">
        <f t="shared" si="2"/>
        <v>0</v>
      </c>
      <c r="G26" s="8">
        <v>0</v>
      </c>
      <c r="H26" s="8">
        <v>0</v>
      </c>
      <c r="I26" s="8">
        <f t="shared" si="3"/>
        <v>0</v>
      </c>
      <c r="J26" s="8">
        <v>0</v>
      </c>
      <c r="K26" s="8">
        <v>0</v>
      </c>
      <c r="L26" s="8">
        <f t="shared" si="4"/>
        <v>0</v>
      </c>
      <c r="M26" s="8">
        <v>0</v>
      </c>
      <c r="N26" s="8">
        <v>0</v>
      </c>
      <c r="O26" s="8">
        <f t="shared" si="5"/>
        <v>0</v>
      </c>
      <c r="P26" s="8">
        <v>0</v>
      </c>
      <c r="Q26" s="8">
        <v>0</v>
      </c>
      <c r="R26" s="8">
        <f t="shared" si="6"/>
        <v>0</v>
      </c>
      <c r="S26" s="8">
        <v>0</v>
      </c>
      <c r="T26" s="8">
        <v>0</v>
      </c>
      <c r="U26" s="8">
        <f t="shared" si="7"/>
        <v>0</v>
      </c>
      <c r="V26" s="8">
        <v>0</v>
      </c>
      <c r="W26" s="8">
        <v>0</v>
      </c>
      <c r="X26" s="8">
        <f t="shared" si="8"/>
        <v>0</v>
      </c>
      <c r="Y26" s="8">
        <v>0</v>
      </c>
      <c r="Z26" s="8">
        <v>0</v>
      </c>
      <c r="AA26" s="32">
        <v>0</v>
      </c>
      <c r="AB26" s="32">
        <v>0</v>
      </c>
      <c r="AC26" s="32">
        <v>0</v>
      </c>
      <c r="AD26" s="31"/>
      <c r="AE26" s="22" t="s">
        <v>14</v>
      </c>
      <c r="AF26" s="29"/>
    </row>
    <row r="27" spans="1:37" ht="45" customHeight="1">
      <c r="A27" s="2"/>
      <c r="B27" s="3" t="s">
        <v>65</v>
      </c>
      <c r="C27" s="20"/>
      <c r="D27" s="11">
        <v>0</v>
      </c>
      <c r="E27" s="56">
        <f t="shared" si="1"/>
        <v>0</v>
      </c>
      <c r="F27" s="56">
        <f t="shared" si="2"/>
        <v>0</v>
      </c>
      <c r="G27" s="8">
        <v>0</v>
      </c>
      <c r="H27" s="8">
        <v>0</v>
      </c>
      <c r="I27" s="8">
        <f t="shared" si="3"/>
        <v>0</v>
      </c>
      <c r="J27" s="8">
        <v>0</v>
      </c>
      <c r="K27" s="8">
        <v>0</v>
      </c>
      <c r="L27" s="8">
        <f t="shared" si="4"/>
        <v>0</v>
      </c>
      <c r="M27" s="8">
        <v>0</v>
      </c>
      <c r="N27" s="8">
        <v>0</v>
      </c>
      <c r="O27" s="8">
        <f t="shared" si="5"/>
        <v>0</v>
      </c>
      <c r="P27" s="8">
        <v>0</v>
      </c>
      <c r="Q27" s="8">
        <v>0</v>
      </c>
      <c r="R27" s="8">
        <f t="shared" si="6"/>
        <v>0</v>
      </c>
      <c r="S27" s="8">
        <v>0</v>
      </c>
      <c r="T27" s="8">
        <v>0</v>
      </c>
      <c r="U27" s="8">
        <f t="shared" si="7"/>
        <v>0</v>
      </c>
      <c r="V27" s="8">
        <v>0</v>
      </c>
      <c r="W27" s="8">
        <v>0</v>
      </c>
      <c r="X27" s="8">
        <f t="shared" si="8"/>
        <v>0</v>
      </c>
      <c r="Y27" s="8">
        <v>0</v>
      </c>
      <c r="Z27" s="8">
        <v>0</v>
      </c>
      <c r="AA27" s="32">
        <v>0</v>
      </c>
      <c r="AB27" s="32">
        <v>0</v>
      </c>
      <c r="AC27" s="32">
        <v>0</v>
      </c>
      <c r="AD27" s="31"/>
      <c r="AE27" s="22" t="s">
        <v>15</v>
      </c>
      <c r="AF27" s="29"/>
    </row>
    <row r="28" spans="1:37" ht="45" customHeight="1">
      <c r="A28" s="2"/>
      <c r="B28" s="3" t="s">
        <v>50</v>
      </c>
      <c r="C28" s="20"/>
      <c r="D28" s="11">
        <v>0</v>
      </c>
      <c r="E28" s="56">
        <f t="shared" si="1"/>
        <v>0</v>
      </c>
      <c r="F28" s="56">
        <f t="shared" si="2"/>
        <v>0</v>
      </c>
      <c r="G28" s="8">
        <v>0</v>
      </c>
      <c r="H28" s="8">
        <v>0</v>
      </c>
      <c r="I28" s="8">
        <f t="shared" si="3"/>
        <v>0</v>
      </c>
      <c r="J28" s="8">
        <v>0</v>
      </c>
      <c r="K28" s="8">
        <v>0</v>
      </c>
      <c r="L28" s="8">
        <f t="shared" si="4"/>
        <v>0</v>
      </c>
      <c r="M28" s="8">
        <v>0</v>
      </c>
      <c r="N28" s="8">
        <v>0</v>
      </c>
      <c r="O28" s="8">
        <f t="shared" si="5"/>
        <v>0</v>
      </c>
      <c r="P28" s="8">
        <v>0</v>
      </c>
      <c r="Q28" s="8">
        <v>0</v>
      </c>
      <c r="R28" s="8">
        <f t="shared" si="6"/>
        <v>0</v>
      </c>
      <c r="S28" s="8">
        <v>0</v>
      </c>
      <c r="T28" s="8">
        <v>0</v>
      </c>
      <c r="U28" s="8">
        <f t="shared" si="7"/>
        <v>0</v>
      </c>
      <c r="V28" s="8">
        <v>0</v>
      </c>
      <c r="W28" s="8">
        <v>0</v>
      </c>
      <c r="X28" s="8">
        <f t="shared" si="8"/>
        <v>0</v>
      </c>
      <c r="Y28" s="8">
        <v>0</v>
      </c>
      <c r="Z28" s="8">
        <v>0</v>
      </c>
      <c r="AA28" s="32">
        <v>0</v>
      </c>
      <c r="AB28" s="32">
        <v>0</v>
      </c>
      <c r="AC28" s="32">
        <v>0</v>
      </c>
      <c r="AD28" s="31"/>
      <c r="AE28" s="22" t="s">
        <v>27</v>
      </c>
      <c r="AF28" s="29"/>
    </row>
    <row r="29" spans="1:37" ht="45" customHeight="1">
      <c r="A29" s="2"/>
      <c r="B29" s="3" t="s">
        <v>51</v>
      </c>
      <c r="C29" s="20"/>
      <c r="D29" s="11">
        <v>0</v>
      </c>
      <c r="E29" s="56">
        <f t="shared" si="1"/>
        <v>0</v>
      </c>
      <c r="F29" s="56">
        <f t="shared" si="2"/>
        <v>0</v>
      </c>
      <c r="G29" s="8">
        <v>0</v>
      </c>
      <c r="H29" s="8">
        <v>0</v>
      </c>
      <c r="I29" s="8">
        <f t="shared" si="3"/>
        <v>0</v>
      </c>
      <c r="J29" s="8">
        <v>0</v>
      </c>
      <c r="K29" s="8">
        <v>0</v>
      </c>
      <c r="L29" s="8">
        <f t="shared" si="4"/>
        <v>0</v>
      </c>
      <c r="M29" s="8">
        <v>0</v>
      </c>
      <c r="N29" s="8">
        <v>0</v>
      </c>
      <c r="O29" s="8">
        <f t="shared" si="5"/>
        <v>0</v>
      </c>
      <c r="P29" s="8">
        <v>0</v>
      </c>
      <c r="Q29" s="8">
        <v>0</v>
      </c>
      <c r="R29" s="8">
        <f t="shared" si="6"/>
        <v>0</v>
      </c>
      <c r="S29" s="8">
        <v>0</v>
      </c>
      <c r="T29" s="8">
        <v>0</v>
      </c>
      <c r="U29" s="8">
        <f t="shared" si="7"/>
        <v>0</v>
      </c>
      <c r="V29" s="8">
        <v>0</v>
      </c>
      <c r="W29" s="8">
        <v>0</v>
      </c>
      <c r="X29" s="8">
        <f t="shared" si="8"/>
        <v>0</v>
      </c>
      <c r="Y29" s="8">
        <v>0</v>
      </c>
      <c r="Z29" s="8">
        <v>0</v>
      </c>
      <c r="AA29" s="32">
        <v>0</v>
      </c>
      <c r="AB29" s="32">
        <v>0</v>
      </c>
      <c r="AC29" s="32">
        <v>0</v>
      </c>
      <c r="AD29" s="31"/>
      <c r="AE29" s="22" t="s">
        <v>29</v>
      </c>
      <c r="AF29" s="29"/>
    </row>
    <row r="30" spans="1:37" ht="45" customHeight="1">
      <c r="A30" s="2"/>
      <c r="B30" s="3" t="s">
        <v>52</v>
      </c>
      <c r="C30" s="20"/>
      <c r="D30" s="11">
        <v>21</v>
      </c>
      <c r="E30" s="56">
        <f t="shared" si="1"/>
        <v>21</v>
      </c>
      <c r="F30" s="56">
        <f t="shared" si="2"/>
        <v>21</v>
      </c>
      <c r="G30" s="8">
        <v>12</v>
      </c>
      <c r="H30" s="8">
        <v>9</v>
      </c>
      <c r="I30" s="8">
        <f t="shared" si="3"/>
        <v>0</v>
      </c>
      <c r="J30" s="8">
        <v>0</v>
      </c>
      <c r="K30" s="8">
        <v>0</v>
      </c>
      <c r="L30" s="8">
        <f t="shared" si="4"/>
        <v>0</v>
      </c>
      <c r="M30" s="8">
        <v>0</v>
      </c>
      <c r="N30" s="8">
        <v>0</v>
      </c>
      <c r="O30" s="8">
        <f t="shared" si="5"/>
        <v>0</v>
      </c>
      <c r="P30" s="8">
        <v>0</v>
      </c>
      <c r="Q30" s="8">
        <v>0</v>
      </c>
      <c r="R30" s="8">
        <f t="shared" si="6"/>
        <v>0</v>
      </c>
      <c r="S30" s="8">
        <v>0</v>
      </c>
      <c r="T30" s="8">
        <v>0</v>
      </c>
      <c r="U30" s="8">
        <f t="shared" si="7"/>
        <v>0</v>
      </c>
      <c r="V30" s="8">
        <v>0</v>
      </c>
      <c r="W30" s="8">
        <v>0</v>
      </c>
      <c r="X30" s="8">
        <f t="shared" si="8"/>
        <v>0</v>
      </c>
      <c r="Y30" s="8">
        <v>0</v>
      </c>
      <c r="Z30" s="8">
        <v>0</v>
      </c>
      <c r="AA30" s="32">
        <v>100</v>
      </c>
      <c r="AB30" s="32">
        <v>100</v>
      </c>
      <c r="AC30" s="32">
        <v>100</v>
      </c>
      <c r="AD30" s="31"/>
      <c r="AE30" s="22" t="s">
        <v>30</v>
      </c>
      <c r="AF30" s="29"/>
    </row>
    <row r="31" spans="1:37" s="40" customFormat="1" ht="45" customHeight="1">
      <c r="A31" s="64"/>
      <c r="B31" s="3" t="s">
        <v>66</v>
      </c>
      <c r="C31" s="62"/>
      <c r="D31" s="8">
        <v>0</v>
      </c>
      <c r="E31" s="56">
        <f t="shared" si="1"/>
        <v>0</v>
      </c>
      <c r="F31" s="56">
        <f t="shared" si="2"/>
        <v>0</v>
      </c>
      <c r="G31" s="8">
        <v>0</v>
      </c>
      <c r="H31" s="8">
        <v>0</v>
      </c>
      <c r="I31" s="8">
        <f t="shared" si="3"/>
        <v>0</v>
      </c>
      <c r="J31" s="8">
        <v>0</v>
      </c>
      <c r="K31" s="8">
        <v>0</v>
      </c>
      <c r="L31" s="8">
        <f t="shared" si="4"/>
        <v>0</v>
      </c>
      <c r="M31" s="8">
        <v>0</v>
      </c>
      <c r="N31" s="8">
        <v>0</v>
      </c>
      <c r="O31" s="8">
        <f t="shared" si="5"/>
        <v>0</v>
      </c>
      <c r="P31" s="8">
        <v>0</v>
      </c>
      <c r="Q31" s="8">
        <v>0</v>
      </c>
      <c r="R31" s="8">
        <f t="shared" si="6"/>
        <v>0</v>
      </c>
      <c r="S31" s="8">
        <v>0</v>
      </c>
      <c r="T31" s="8">
        <v>0</v>
      </c>
      <c r="U31" s="8">
        <f t="shared" si="7"/>
        <v>0</v>
      </c>
      <c r="V31" s="8">
        <v>0</v>
      </c>
      <c r="W31" s="8">
        <v>0</v>
      </c>
      <c r="X31" s="8">
        <f t="shared" si="8"/>
        <v>0</v>
      </c>
      <c r="Y31" s="8">
        <v>0</v>
      </c>
      <c r="Z31" s="8">
        <v>0</v>
      </c>
      <c r="AA31" s="32">
        <v>0</v>
      </c>
      <c r="AB31" s="32">
        <v>0</v>
      </c>
      <c r="AC31" s="32">
        <v>0</v>
      </c>
      <c r="AD31" s="31"/>
      <c r="AE31" s="22" t="s">
        <v>16</v>
      </c>
      <c r="AF31" s="29"/>
      <c r="AI31" s="55"/>
      <c r="AJ31" s="55"/>
      <c r="AK31" s="55"/>
    </row>
    <row r="32" spans="1:37" ht="45" customHeight="1">
      <c r="A32" s="64"/>
      <c r="B32" s="3" t="s">
        <v>67</v>
      </c>
      <c r="C32" s="62"/>
      <c r="D32" s="8">
        <v>0</v>
      </c>
      <c r="E32" s="56">
        <f t="shared" si="1"/>
        <v>0</v>
      </c>
      <c r="F32" s="56">
        <f t="shared" si="2"/>
        <v>0</v>
      </c>
      <c r="G32" s="8">
        <v>0</v>
      </c>
      <c r="H32" s="8">
        <v>0</v>
      </c>
      <c r="I32" s="8">
        <f t="shared" si="3"/>
        <v>0</v>
      </c>
      <c r="J32" s="8">
        <v>0</v>
      </c>
      <c r="K32" s="8">
        <v>0</v>
      </c>
      <c r="L32" s="8">
        <f t="shared" si="4"/>
        <v>0</v>
      </c>
      <c r="M32" s="8">
        <v>0</v>
      </c>
      <c r="N32" s="8">
        <v>0</v>
      </c>
      <c r="O32" s="8">
        <f t="shared" si="5"/>
        <v>0</v>
      </c>
      <c r="P32" s="8">
        <v>0</v>
      </c>
      <c r="Q32" s="8">
        <v>0</v>
      </c>
      <c r="R32" s="8">
        <f t="shared" si="6"/>
        <v>0</v>
      </c>
      <c r="S32" s="8">
        <v>0</v>
      </c>
      <c r="T32" s="8">
        <v>0</v>
      </c>
      <c r="U32" s="8">
        <f t="shared" si="7"/>
        <v>0</v>
      </c>
      <c r="V32" s="8">
        <v>0</v>
      </c>
      <c r="W32" s="8">
        <v>0</v>
      </c>
      <c r="X32" s="8">
        <f t="shared" si="8"/>
        <v>0</v>
      </c>
      <c r="Y32" s="8">
        <v>0</v>
      </c>
      <c r="Z32" s="8">
        <v>0</v>
      </c>
      <c r="AA32" s="32">
        <v>0</v>
      </c>
      <c r="AB32" s="32">
        <v>0</v>
      </c>
      <c r="AC32" s="32">
        <v>0</v>
      </c>
      <c r="AD32" s="31"/>
      <c r="AE32" s="22" t="s">
        <v>17</v>
      </c>
      <c r="AF32" s="29"/>
    </row>
    <row r="33" spans="1:32" ht="45" customHeight="1">
      <c r="A33" s="64"/>
      <c r="B33" s="3" t="s">
        <v>68</v>
      </c>
      <c r="C33" s="62"/>
      <c r="D33" s="9">
        <v>0</v>
      </c>
      <c r="E33" s="56">
        <f t="shared" si="1"/>
        <v>0</v>
      </c>
      <c r="F33" s="56">
        <f t="shared" si="2"/>
        <v>0</v>
      </c>
      <c r="G33" s="8">
        <v>0</v>
      </c>
      <c r="H33" s="8">
        <v>0</v>
      </c>
      <c r="I33" s="8">
        <f t="shared" si="3"/>
        <v>0</v>
      </c>
      <c r="J33" s="8">
        <v>0</v>
      </c>
      <c r="K33" s="8">
        <v>0</v>
      </c>
      <c r="L33" s="8">
        <f t="shared" si="4"/>
        <v>0</v>
      </c>
      <c r="M33" s="8">
        <v>0</v>
      </c>
      <c r="N33" s="8">
        <v>0</v>
      </c>
      <c r="O33" s="8">
        <f t="shared" si="5"/>
        <v>0</v>
      </c>
      <c r="P33" s="8">
        <v>0</v>
      </c>
      <c r="Q33" s="8">
        <v>0</v>
      </c>
      <c r="R33" s="8">
        <f t="shared" si="6"/>
        <v>0</v>
      </c>
      <c r="S33" s="8">
        <v>0</v>
      </c>
      <c r="T33" s="8">
        <v>0</v>
      </c>
      <c r="U33" s="8">
        <f t="shared" si="7"/>
        <v>0</v>
      </c>
      <c r="V33" s="8">
        <v>0</v>
      </c>
      <c r="W33" s="8">
        <v>0</v>
      </c>
      <c r="X33" s="8">
        <f t="shared" si="8"/>
        <v>0</v>
      </c>
      <c r="Y33" s="8">
        <v>0</v>
      </c>
      <c r="Z33" s="8">
        <v>0</v>
      </c>
      <c r="AA33" s="32">
        <v>0</v>
      </c>
      <c r="AB33" s="32">
        <v>0</v>
      </c>
      <c r="AC33" s="66">
        <v>0</v>
      </c>
      <c r="AD33" s="31"/>
      <c r="AE33" s="22" t="s">
        <v>18</v>
      </c>
      <c r="AF33" s="29"/>
    </row>
    <row r="34" spans="1:32" ht="45" customHeight="1">
      <c r="A34" s="61"/>
      <c r="B34" s="14" t="s">
        <v>69</v>
      </c>
      <c r="C34" s="63"/>
      <c r="D34" s="23">
        <v>0</v>
      </c>
      <c r="E34" s="67">
        <f t="shared" si="1"/>
        <v>0</v>
      </c>
      <c r="F34" s="67">
        <f t="shared" si="2"/>
        <v>0</v>
      </c>
      <c r="G34" s="57">
        <v>0</v>
      </c>
      <c r="H34" s="57">
        <v>0</v>
      </c>
      <c r="I34" s="57">
        <f t="shared" si="3"/>
        <v>0</v>
      </c>
      <c r="J34" s="57">
        <v>0</v>
      </c>
      <c r="K34" s="57">
        <v>0</v>
      </c>
      <c r="L34" s="57">
        <f t="shared" si="4"/>
        <v>0</v>
      </c>
      <c r="M34" s="57">
        <v>0</v>
      </c>
      <c r="N34" s="57">
        <v>0</v>
      </c>
      <c r="O34" s="57">
        <f t="shared" si="5"/>
        <v>0</v>
      </c>
      <c r="P34" s="57">
        <v>0</v>
      </c>
      <c r="Q34" s="57">
        <v>0</v>
      </c>
      <c r="R34" s="57">
        <f t="shared" si="6"/>
        <v>0</v>
      </c>
      <c r="S34" s="57">
        <v>0</v>
      </c>
      <c r="T34" s="57">
        <v>0</v>
      </c>
      <c r="U34" s="57">
        <f t="shared" si="7"/>
        <v>0</v>
      </c>
      <c r="V34" s="57">
        <v>0</v>
      </c>
      <c r="W34" s="57">
        <v>0</v>
      </c>
      <c r="X34" s="57">
        <f t="shared" si="8"/>
        <v>0</v>
      </c>
      <c r="Y34" s="57">
        <v>0</v>
      </c>
      <c r="Z34" s="57">
        <v>0</v>
      </c>
      <c r="AA34" s="58">
        <v>0</v>
      </c>
      <c r="AB34" s="58">
        <v>0</v>
      </c>
      <c r="AC34" s="68">
        <v>0</v>
      </c>
      <c r="AD34" s="34"/>
      <c r="AE34" s="46" t="s">
        <v>19</v>
      </c>
      <c r="AF34" s="29"/>
    </row>
    <row r="35" spans="1:32" ht="27.95" customHeight="1">
      <c r="AA35" s="39"/>
      <c r="AB35" s="39"/>
      <c r="AC35" s="39"/>
    </row>
    <row r="36" spans="1:32" ht="27.95" customHeight="1">
      <c r="AA36" s="39"/>
      <c r="AB36" s="39"/>
      <c r="AC36" s="39"/>
    </row>
  </sheetData>
  <mergeCells count="39">
    <mergeCell ref="M6:M7"/>
    <mergeCell ref="R3:T5"/>
    <mergeCell ref="O4:Q5"/>
    <mergeCell ref="T6:T7"/>
    <mergeCell ref="S6:S7"/>
    <mergeCell ref="O6:O7"/>
    <mergeCell ref="P6:P7"/>
    <mergeCell ref="Q6:Q7"/>
    <mergeCell ref="R6:R7"/>
    <mergeCell ref="A3:C7"/>
    <mergeCell ref="D3:D7"/>
    <mergeCell ref="F5:H5"/>
    <mergeCell ref="L5:N5"/>
    <mergeCell ref="E4:N4"/>
    <mergeCell ref="E5:E7"/>
    <mergeCell ref="K6:K7"/>
    <mergeCell ref="E3:N3"/>
    <mergeCell ref="F6:F7"/>
    <mergeCell ref="G6:G7"/>
    <mergeCell ref="H6:H7"/>
    <mergeCell ref="I6:I7"/>
    <mergeCell ref="N6:N7"/>
    <mergeCell ref="J6:J7"/>
    <mergeCell ref="I5:K5"/>
    <mergeCell ref="L6:L7"/>
    <mergeCell ref="AB5:AB7"/>
    <mergeCell ref="AC5:AC7"/>
    <mergeCell ref="AD3:AE7"/>
    <mergeCell ref="W6:W7"/>
    <mergeCell ref="U5:W5"/>
    <mergeCell ref="X5:Z5"/>
    <mergeCell ref="U3:Z4"/>
    <mergeCell ref="U6:U7"/>
    <mergeCell ref="V6:V7"/>
    <mergeCell ref="Y6:Y7"/>
    <mergeCell ref="AA3:AC4"/>
    <mergeCell ref="Z6:Z7"/>
    <mergeCell ref="X6:X7"/>
    <mergeCell ref="AA5:AA7"/>
  </mergeCells>
  <phoneticPr fontId="1"/>
  <printOptions horizontalCentered="1" gridLinesSet="0"/>
  <pageMargins left="0.59055118110236227" right="0.78740157480314965" top="0.78740157480314965" bottom="0.78740157480314965" header="0.51181102362204722" footer="0.51181102362204722"/>
  <pageSetup paperSize="9" scale="41" orientation="landscape"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topLeftCell="A5" zoomScale="60" zoomScaleNormal="60" zoomScaleSheetLayoutView="75" workbookViewId="0">
      <selection activeCell="G20" sqref="G20"/>
    </sheetView>
  </sheetViews>
  <sheetFormatPr defaultColWidth="8.796875" defaultRowHeight="27.95" customHeight="1"/>
  <cols>
    <col min="1" max="1" width="1.69921875" style="24" customWidth="1"/>
    <col min="2" max="2" width="13.796875" style="24" customWidth="1"/>
    <col min="3" max="3" width="1.69921875" style="24" customWidth="1"/>
    <col min="4" max="12" width="11.69921875" style="24" customWidth="1"/>
    <col min="13" max="16384" width="8.796875" style="24"/>
  </cols>
  <sheetData>
    <row r="1" spans="1:13" s="1" customFormat="1" ht="31.5" customHeight="1">
      <c r="B1" s="1" t="s">
        <v>93</v>
      </c>
    </row>
    <row r="2" spans="1:13" ht="31.5" customHeight="1">
      <c r="B2" s="25"/>
      <c r="C2" s="25"/>
      <c r="D2" s="25"/>
      <c r="E2" s="25"/>
      <c r="F2" s="25"/>
      <c r="G2" s="25"/>
      <c r="H2" s="25"/>
      <c r="I2" s="25"/>
      <c r="J2" s="25"/>
      <c r="K2" s="25"/>
      <c r="L2" s="25"/>
    </row>
    <row r="3" spans="1:13" ht="45" customHeight="1">
      <c r="A3" s="71" t="s">
        <v>85</v>
      </c>
      <c r="B3" s="71"/>
      <c r="C3" s="71"/>
      <c r="D3" s="127" t="s">
        <v>33</v>
      </c>
      <c r="E3" s="128"/>
      <c r="F3" s="128"/>
      <c r="G3" s="128"/>
      <c r="H3" s="128"/>
      <c r="I3" s="129"/>
      <c r="J3" s="71" t="s">
        <v>34</v>
      </c>
      <c r="K3" s="71"/>
      <c r="L3" s="71"/>
    </row>
    <row r="4" spans="1:13" ht="45" customHeight="1">
      <c r="A4" s="98"/>
      <c r="B4" s="98"/>
      <c r="C4" s="98"/>
      <c r="D4" s="127" t="s">
        <v>22</v>
      </c>
      <c r="E4" s="128"/>
      <c r="F4" s="129"/>
      <c r="G4" s="127" t="s">
        <v>35</v>
      </c>
      <c r="H4" s="128"/>
      <c r="I4" s="129"/>
      <c r="J4" s="73"/>
      <c r="K4" s="73"/>
      <c r="L4" s="73"/>
    </row>
    <row r="5" spans="1:13" ht="23.1" customHeight="1">
      <c r="A5" s="98"/>
      <c r="B5" s="98"/>
      <c r="C5" s="98"/>
      <c r="D5" s="108" t="s">
        <v>2</v>
      </c>
      <c r="E5" s="108" t="s">
        <v>3</v>
      </c>
      <c r="F5" s="108" t="s">
        <v>4</v>
      </c>
      <c r="G5" s="108" t="s">
        <v>2</v>
      </c>
      <c r="H5" s="108" t="s">
        <v>3</v>
      </c>
      <c r="I5" s="108" t="s">
        <v>4</v>
      </c>
      <c r="J5" s="108" t="s">
        <v>2</v>
      </c>
      <c r="K5" s="108" t="s">
        <v>3</v>
      </c>
      <c r="L5" s="141" t="s">
        <v>4</v>
      </c>
    </row>
    <row r="6" spans="1:13" ht="23.1" customHeight="1">
      <c r="A6" s="98"/>
      <c r="B6" s="98"/>
      <c r="C6" s="98"/>
      <c r="D6" s="106"/>
      <c r="E6" s="106"/>
      <c r="F6" s="106"/>
      <c r="G6" s="106"/>
      <c r="H6" s="106"/>
      <c r="I6" s="106"/>
      <c r="J6" s="106"/>
      <c r="K6" s="106"/>
      <c r="L6" s="123"/>
    </row>
    <row r="7" spans="1:13" ht="21.6" customHeight="1">
      <c r="A7" s="110"/>
      <c r="B7" s="110"/>
      <c r="C7" s="110"/>
      <c r="D7" s="107"/>
      <c r="E7" s="107"/>
      <c r="F7" s="107"/>
      <c r="G7" s="107"/>
      <c r="H7" s="107"/>
      <c r="I7" s="107"/>
      <c r="J7" s="107"/>
      <c r="K7" s="107"/>
      <c r="L7" s="124"/>
    </row>
    <row r="8" spans="1:13" ht="31.5" customHeight="1">
      <c r="A8" s="48"/>
      <c r="B8" s="48"/>
      <c r="C8" s="49"/>
      <c r="D8" s="27"/>
      <c r="E8" s="25"/>
      <c r="F8" s="25"/>
      <c r="G8" s="25"/>
      <c r="H8" s="25"/>
      <c r="I8" s="25"/>
      <c r="J8" s="25"/>
      <c r="K8" s="25"/>
      <c r="L8" s="25"/>
    </row>
    <row r="9" spans="1:13" ht="39" customHeight="1">
      <c r="A9" s="6"/>
      <c r="B9" s="6" t="s">
        <v>116</v>
      </c>
      <c r="C9" s="7"/>
      <c r="D9" s="11">
        <v>118</v>
      </c>
      <c r="E9" s="8">
        <v>58</v>
      </c>
      <c r="F9" s="8">
        <v>60</v>
      </c>
      <c r="G9" s="8">
        <v>4</v>
      </c>
      <c r="H9" s="8">
        <v>1</v>
      </c>
      <c r="I9" s="8">
        <v>3</v>
      </c>
      <c r="J9" s="8">
        <v>3</v>
      </c>
      <c r="K9" s="8">
        <v>2</v>
      </c>
      <c r="L9" s="8">
        <v>1</v>
      </c>
    </row>
    <row r="10" spans="1:13" ht="22.5" customHeight="1">
      <c r="A10" s="3"/>
      <c r="B10" s="3"/>
      <c r="C10" s="10"/>
      <c r="D10" s="11"/>
      <c r="E10" s="8"/>
      <c r="F10" s="8"/>
      <c r="G10" s="8"/>
      <c r="H10" s="8"/>
      <c r="I10" s="8"/>
      <c r="J10" s="8"/>
      <c r="K10" s="8"/>
      <c r="L10" s="8"/>
    </row>
    <row r="11" spans="1:13" ht="39" customHeight="1">
      <c r="A11" s="6"/>
      <c r="B11" s="6" t="s">
        <v>120</v>
      </c>
      <c r="C11" s="7"/>
      <c r="D11" s="11">
        <f t="shared" ref="D11:I11" si="0">SUM(D17:D34)</f>
        <v>133</v>
      </c>
      <c r="E11" s="8">
        <f t="shared" si="0"/>
        <v>70</v>
      </c>
      <c r="F11" s="8">
        <f t="shared" si="0"/>
        <v>63</v>
      </c>
      <c r="G11" s="8">
        <f t="shared" si="0"/>
        <v>5</v>
      </c>
      <c r="H11" s="8">
        <f t="shared" si="0"/>
        <v>1</v>
      </c>
      <c r="I11" s="8">
        <f t="shared" si="0"/>
        <v>4</v>
      </c>
      <c r="J11" s="8">
        <f t="shared" ref="J11:L11" si="1">SUM(J17:J34)</f>
        <v>0</v>
      </c>
      <c r="K11" s="8">
        <f t="shared" si="1"/>
        <v>0</v>
      </c>
      <c r="L11" s="8">
        <f t="shared" si="1"/>
        <v>0</v>
      </c>
      <c r="M11" s="29"/>
    </row>
    <row r="12" spans="1:13" ht="22.5" customHeight="1">
      <c r="A12" s="12"/>
      <c r="B12" s="12"/>
      <c r="C12" s="13"/>
      <c r="D12" s="11"/>
      <c r="E12" s="8"/>
      <c r="F12" s="8"/>
      <c r="G12" s="8"/>
      <c r="H12" s="8"/>
      <c r="I12" s="8"/>
      <c r="J12" s="8"/>
      <c r="K12" s="8"/>
      <c r="L12" s="8"/>
      <c r="M12" s="29"/>
    </row>
    <row r="13" spans="1:13" ht="39" customHeight="1">
      <c r="A13" s="12"/>
      <c r="B13" s="6" t="s">
        <v>81</v>
      </c>
      <c r="C13" s="13"/>
      <c r="D13" s="11">
        <v>0</v>
      </c>
      <c r="E13" s="8">
        <v>0</v>
      </c>
      <c r="F13" s="8">
        <v>0</v>
      </c>
      <c r="G13" s="8">
        <v>0</v>
      </c>
      <c r="H13" s="8">
        <v>0</v>
      </c>
      <c r="I13" s="8">
        <v>0</v>
      </c>
      <c r="J13" s="8">
        <v>0</v>
      </c>
      <c r="K13" s="8">
        <v>0</v>
      </c>
      <c r="L13" s="8">
        <v>0</v>
      </c>
      <c r="M13" s="29"/>
    </row>
    <row r="14" spans="1:13" ht="39" customHeight="1">
      <c r="A14" s="12"/>
      <c r="B14" s="6" t="s">
        <v>82</v>
      </c>
      <c r="C14" s="13"/>
      <c r="D14" s="11">
        <v>133</v>
      </c>
      <c r="E14" s="8">
        <v>70</v>
      </c>
      <c r="F14" s="8">
        <v>63</v>
      </c>
      <c r="G14" s="8">
        <v>5</v>
      </c>
      <c r="H14" s="8">
        <v>1</v>
      </c>
      <c r="I14" s="8">
        <v>4</v>
      </c>
      <c r="J14" s="8">
        <v>0</v>
      </c>
      <c r="K14" s="8">
        <v>0</v>
      </c>
      <c r="L14" s="8">
        <v>0</v>
      </c>
      <c r="M14" s="29"/>
    </row>
    <row r="15" spans="1:13" ht="39" customHeight="1">
      <c r="A15" s="12"/>
      <c r="B15" s="6" t="s">
        <v>83</v>
      </c>
      <c r="C15" s="13"/>
      <c r="D15" s="11">
        <v>0</v>
      </c>
      <c r="E15" s="8">
        <v>0</v>
      </c>
      <c r="F15" s="8">
        <v>0</v>
      </c>
      <c r="G15" s="8">
        <v>0</v>
      </c>
      <c r="H15" s="8">
        <v>0</v>
      </c>
      <c r="I15" s="8">
        <v>0</v>
      </c>
      <c r="J15" s="8">
        <v>0</v>
      </c>
      <c r="K15" s="8">
        <v>0</v>
      </c>
      <c r="L15" s="8">
        <v>0</v>
      </c>
      <c r="M15" s="29"/>
    </row>
    <row r="16" spans="1:13" ht="22.5" customHeight="1">
      <c r="A16" s="14"/>
      <c r="B16" s="14"/>
      <c r="C16" s="15"/>
      <c r="D16" s="11"/>
      <c r="E16" s="8"/>
      <c r="F16" s="8"/>
      <c r="G16" s="8"/>
      <c r="H16" s="8"/>
      <c r="I16" s="8"/>
      <c r="J16" s="8"/>
      <c r="K16" s="8"/>
      <c r="L16" s="8"/>
      <c r="M16" s="29"/>
    </row>
    <row r="17" spans="1:13" ht="45" customHeight="1">
      <c r="A17" s="17"/>
      <c r="B17" s="4" t="s">
        <v>39</v>
      </c>
      <c r="C17" s="18"/>
      <c r="D17" s="11">
        <v>112</v>
      </c>
      <c r="E17" s="8">
        <v>58</v>
      </c>
      <c r="F17" s="8">
        <v>54</v>
      </c>
      <c r="G17" s="8">
        <v>5</v>
      </c>
      <c r="H17" s="8">
        <v>1</v>
      </c>
      <c r="I17" s="8">
        <v>4</v>
      </c>
      <c r="J17" s="8">
        <v>0</v>
      </c>
      <c r="K17" s="8">
        <v>0</v>
      </c>
      <c r="L17" s="8">
        <v>0</v>
      </c>
      <c r="M17" s="29"/>
    </row>
    <row r="18" spans="1:13" ht="45" customHeight="1">
      <c r="A18" s="2"/>
      <c r="B18" s="3" t="s">
        <v>40</v>
      </c>
      <c r="C18" s="20"/>
      <c r="D18" s="11">
        <v>0</v>
      </c>
      <c r="E18" s="8">
        <v>0</v>
      </c>
      <c r="F18" s="8">
        <v>0</v>
      </c>
      <c r="G18" s="8">
        <v>0</v>
      </c>
      <c r="H18" s="8">
        <v>0</v>
      </c>
      <c r="I18" s="8">
        <v>0</v>
      </c>
      <c r="J18" s="8">
        <v>0</v>
      </c>
      <c r="K18" s="8">
        <v>0</v>
      </c>
      <c r="L18" s="8">
        <v>0</v>
      </c>
    </row>
    <row r="19" spans="1:13" ht="45" customHeight="1">
      <c r="A19" s="2"/>
      <c r="B19" s="3" t="s">
        <v>41</v>
      </c>
      <c r="C19" s="20"/>
      <c r="D19" s="11">
        <v>0</v>
      </c>
      <c r="E19" s="8">
        <v>0</v>
      </c>
      <c r="F19" s="8">
        <v>0</v>
      </c>
      <c r="G19" s="8">
        <v>0</v>
      </c>
      <c r="H19" s="8">
        <v>0</v>
      </c>
      <c r="I19" s="8">
        <v>0</v>
      </c>
      <c r="J19" s="8">
        <v>0</v>
      </c>
      <c r="K19" s="8">
        <v>0</v>
      </c>
      <c r="L19" s="8">
        <v>0</v>
      </c>
    </row>
    <row r="20" spans="1:13" ht="45" customHeight="1">
      <c r="A20" s="2"/>
      <c r="B20" s="3" t="s">
        <v>42</v>
      </c>
      <c r="C20" s="20"/>
      <c r="D20" s="11">
        <v>0</v>
      </c>
      <c r="E20" s="8">
        <v>0</v>
      </c>
      <c r="F20" s="8">
        <v>0</v>
      </c>
      <c r="G20" s="8">
        <v>0</v>
      </c>
      <c r="H20" s="8">
        <v>0</v>
      </c>
      <c r="I20" s="8">
        <v>0</v>
      </c>
      <c r="J20" s="8">
        <v>0</v>
      </c>
      <c r="K20" s="8">
        <v>0</v>
      </c>
      <c r="L20" s="8">
        <v>0</v>
      </c>
    </row>
    <row r="21" spans="1:13" ht="45" customHeight="1">
      <c r="A21" s="2"/>
      <c r="B21" s="3" t="s">
        <v>43</v>
      </c>
      <c r="C21" s="20"/>
      <c r="D21" s="11">
        <v>0</v>
      </c>
      <c r="E21" s="8">
        <v>0</v>
      </c>
      <c r="F21" s="8">
        <v>0</v>
      </c>
      <c r="G21" s="8">
        <v>0</v>
      </c>
      <c r="H21" s="8">
        <v>0</v>
      </c>
      <c r="I21" s="8">
        <v>0</v>
      </c>
      <c r="J21" s="8">
        <v>0</v>
      </c>
      <c r="K21" s="8">
        <v>0</v>
      </c>
      <c r="L21" s="8">
        <v>0</v>
      </c>
    </row>
    <row r="22" spans="1:13" ht="45" customHeight="1">
      <c r="A22" s="2"/>
      <c r="B22" s="3" t="s">
        <v>44</v>
      </c>
      <c r="C22" s="10"/>
      <c r="D22" s="11">
        <v>0</v>
      </c>
      <c r="E22" s="8">
        <v>0</v>
      </c>
      <c r="F22" s="8">
        <v>0</v>
      </c>
      <c r="G22" s="8">
        <v>0</v>
      </c>
      <c r="H22" s="8">
        <v>0</v>
      </c>
      <c r="I22" s="8">
        <v>0</v>
      </c>
      <c r="J22" s="8">
        <v>0</v>
      </c>
      <c r="K22" s="8">
        <v>0</v>
      </c>
      <c r="L22" s="8">
        <v>0</v>
      </c>
    </row>
    <row r="23" spans="1:13" ht="45" customHeight="1">
      <c r="A23" s="3"/>
      <c r="B23" s="3" t="s">
        <v>45</v>
      </c>
      <c r="C23" s="21"/>
      <c r="D23" s="11">
        <v>0</v>
      </c>
      <c r="E23" s="8">
        <v>0</v>
      </c>
      <c r="F23" s="8">
        <v>0</v>
      </c>
      <c r="G23" s="8">
        <v>0</v>
      </c>
      <c r="H23" s="8">
        <v>0</v>
      </c>
      <c r="I23" s="8">
        <v>0</v>
      </c>
      <c r="J23" s="8">
        <v>0</v>
      </c>
      <c r="K23" s="8">
        <v>0</v>
      </c>
      <c r="L23" s="8">
        <v>0</v>
      </c>
    </row>
    <row r="24" spans="1:13" ht="45" customHeight="1">
      <c r="A24" s="3"/>
      <c r="B24" s="3" t="s">
        <v>46</v>
      </c>
      <c r="C24" s="21"/>
      <c r="D24" s="11">
        <v>0</v>
      </c>
      <c r="E24" s="8">
        <v>0</v>
      </c>
      <c r="F24" s="8">
        <v>0</v>
      </c>
      <c r="G24" s="8">
        <v>0</v>
      </c>
      <c r="H24" s="8">
        <v>0</v>
      </c>
      <c r="I24" s="8">
        <v>0</v>
      </c>
      <c r="J24" s="8">
        <v>0</v>
      </c>
      <c r="K24" s="8">
        <v>0</v>
      </c>
      <c r="L24" s="8">
        <v>0</v>
      </c>
    </row>
    <row r="25" spans="1:13" ht="45" customHeight="1">
      <c r="A25" s="3"/>
      <c r="B25" s="3" t="s">
        <v>47</v>
      </c>
      <c r="C25" s="20"/>
      <c r="D25" s="11">
        <v>0</v>
      </c>
      <c r="E25" s="8">
        <v>0</v>
      </c>
      <c r="F25" s="8">
        <v>0</v>
      </c>
      <c r="G25" s="8">
        <v>0</v>
      </c>
      <c r="H25" s="8">
        <v>0</v>
      </c>
      <c r="I25" s="8">
        <v>0</v>
      </c>
      <c r="J25" s="8">
        <v>0</v>
      </c>
      <c r="K25" s="8">
        <v>0</v>
      </c>
      <c r="L25" s="8">
        <v>0</v>
      </c>
    </row>
    <row r="26" spans="1:13" ht="45" customHeight="1">
      <c r="A26" s="2"/>
      <c r="B26" s="3" t="s">
        <v>48</v>
      </c>
      <c r="C26" s="20"/>
      <c r="D26" s="11">
        <v>0</v>
      </c>
      <c r="E26" s="8">
        <v>0</v>
      </c>
      <c r="F26" s="8">
        <v>0</v>
      </c>
      <c r="G26" s="8">
        <v>0</v>
      </c>
      <c r="H26" s="8">
        <v>0</v>
      </c>
      <c r="I26" s="8">
        <v>0</v>
      </c>
      <c r="J26" s="8">
        <v>0</v>
      </c>
      <c r="K26" s="8">
        <v>0</v>
      </c>
      <c r="L26" s="8">
        <v>0</v>
      </c>
    </row>
    <row r="27" spans="1:13" ht="45" customHeight="1">
      <c r="A27" s="2"/>
      <c r="B27" s="3" t="s">
        <v>49</v>
      </c>
      <c r="C27" s="20"/>
      <c r="D27" s="11">
        <v>0</v>
      </c>
      <c r="E27" s="8">
        <v>0</v>
      </c>
      <c r="F27" s="8">
        <v>0</v>
      </c>
      <c r="G27" s="8">
        <v>0</v>
      </c>
      <c r="H27" s="8">
        <v>0</v>
      </c>
      <c r="I27" s="8">
        <v>0</v>
      </c>
      <c r="J27" s="8">
        <v>0</v>
      </c>
      <c r="K27" s="8">
        <v>0</v>
      </c>
      <c r="L27" s="8">
        <v>0</v>
      </c>
    </row>
    <row r="28" spans="1:13" ht="45" customHeight="1">
      <c r="A28" s="2"/>
      <c r="B28" s="3" t="s">
        <v>50</v>
      </c>
      <c r="C28" s="20"/>
      <c r="D28" s="11">
        <v>0</v>
      </c>
      <c r="E28" s="8">
        <v>0</v>
      </c>
      <c r="F28" s="8">
        <v>0</v>
      </c>
      <c r="G28" s="8">
        <v>0</v>
      </c>
      <c r="H28" s="8">
        <v>0</v>
      </c>
      <c r="I28" s="8">
        <v>0</v>
      </c>
      <c r="J28" s="8">
        <v>0</v>
      </c>
      <c r="K28" s="8">
        <v>0</v>
      </c>
      <c r="L28" s="8">
        <v>0</v>
      </c>
    </row>
    <row r="29" spans="1:13" ht="45" customHeight="1">
      <c r="A29" s="2"/>
      <c r="B29" s="3" t="s">
        <v>51</v>
      </c>
      <c r="C29" s="20"/>
      <c r="D29" s="11">
        <v>0</v>
      </c>
      <c r="E29" s="8">
        <v>0</v>
      </c>
      <c r="F29" s="8">
        <v>0</v>
      </c>
      <c r="G29" s="8">
        <v>0</v>
      </c>
      <c r="H29" s="8">
        <v>0</v>
      </c>
      <c r="I29" s="8">
        <v>0</v>
      </c>
      <c r="J29" s="8">
        <v>0</v>
      </c>
      <c r="K29" s="8">
        <v>0</v>
      </c>
      <c r="L29" s="8">
        <v>0</v>
      </c>
    </row>
    <row r="30" spans="1:13" ht="45" customHeight="1">
      <c r="A30" s="2"/>
      <c r="B30" s="3" t="s">
        <v>52</v>
      </c>
      <c r="C30" s="20"/>
      <c r="D30" s="11">
        <v>21</v>
      </c>
      <c r="E30" s="8">
        <v>12</v>
      </c>
      <c r="F30" s="8">
        <v>9</v>
      </c>
      <c r="G30" s="8">
        <v>0</v>
      </c>
      <c r="H30" s="8">
        <v>0</v>
      </c>
      <c r="I30" s="8">
        <v>0</v>
      </c>
      <c r="J30" s="8">
        <v>0</v>
      </c>
      <c r="K30" s="8">
        <v>0</v>
      </c>
      <c r="L30" s="8">
        <v>0</v>
      </c>
    </row>
    <row r="31" spans="1:13" s="25" customFormat="1" ht="45" customHeight="1">
      <c r="A31" s="64"/>
      <c r="B31" s="3" t="s">
        <v>53</v>
      </c>
      <c r="C31" s="65"/>
      <c r="D31" s="11">
        <v>0</v>
      </c>
      <c r="E31" s="8">
        <v>0</v>
      </c>
      <c r="F31" s="8">
        <v>0</v>
      </c>
      <c r="G31" s="8">
        <v>0</v>
      </c>
      <c r="H31" s="8">
        <v>0</v>
      </c>
      <c r="I31" s="8">
        <v>0</v>
      </c>
      <c r="J31" s="8">
        <v>0</v>
      </c>
      <c r="K31" s="8">
        <v>0</v>
      </c>
      <c r="L31" s="8">
        <v>0</v>
      </c>
    </row>
    <row r="32" spans="1:13" ht="45" customHeight="1">
      <c r="A32" s="64"/>
      <c r="B32" s="3" t="s">
        <v>54</v>
      </c>
      <c r="C32" s="62"/>
      <c r="D32" s="11">
        <v>0</v>
      </c>
      <c r="E32" s="8">
        <v>0</v>
      </c>
      <c r="F32" s="8">
        <v>0</v>
      </c>
      <c r="G32" s="8">
        <v>0</v>
      </c>
      <c r="H32" s="8">
        <v>0</v>
      </c>
      <c r="I32" s="8">
        <v>0</v>
      </c>
      <c r="J32" s="8">
        <v>0</v>
      </c>
      <c r="K32" s="8">
        <v>0</v>
      </c>
      <c r="L32" s="8">
        <v>0</v>
      </c>
    </row>
    <row r="33" spans="1:12" ht="45" customHeight="1">
      <c r="A33" s="64"/>
      <c r="B33" s="3" t="s">
        <v>55</v>
      </c>
      <c r="C33" s="62"/>
      <c r="D33" s="11">
        <v>0</v>
      </c>
      <c r="E33" s="8">
        <v>0</v>
      </c>
      <c r="F33" s="8">
        <v>0</v>
      </c>
      <c r="G33" s="8">
        <v>0</v>
      </c>
      <c r="H33" s="8">
        <v>0</v>
      </c>
      <c r="I33" s="8">
        <v>0</v>
      </c>
      <c r="J33" s="8">
        <v>0</v>
      </c>
      <c r="K33" s="8">
        <v>0</v>
      </c>
      <c r="L33" s="8">
        <v>0</v>
      </c>
    </row>
    <row r="34" spans="1:12" ht="45" customHeight="1">
      <c r="A34" s="61"/>
      <c r="B34" s="14" t="s">
        <v>56</v>
      </c>
      <c r="C34" s="63"/>
      <c r="D34" s="59">
        <v>0</v>
      </c>
      <c r="E34" s="57">
        <v>0</v>
      </c>
      <c r="F34" s="57">
        <v>0</v>
      </c>
      <c r="G34" s="57">
        <v>0</v>
      </c>
      <c r="H34" s="57">
        <v>0</v>
      </c>
      <c r="I34" s="57">
        <v>0</v>
      </c>
      <c r="J34" s="57">
        <v>0</v>
      </c>
      <c r="K34" s="57">
        <v>0</v>
      </c>
      <c r="L34" s="57">
        <v>0</v>
      </c>
    </row>
  </sheetData>
  <mergeCells count="14">
    <mergeCell ref="J3:L4"/>
    <mergeCell ref="A3:C7"/>
    <mergeCell ref="D4:F4"/>
    <mergeCell ref="D3:I3"/>
    <mergeCell ref="G4:I4"/>
    <mergeCell ref="D5:D7"/>
    <mergeCell ref="E5:E7"/>
    <mergeCell ref="L5:L7"/>
    <mergeCell ref="F5:F7"/>
    <mergeCell ref="G5:G7"/>
    <mergeCell ref="H5:H7"/>
    <mergeCell ref="I5:I7"/>
    <mergeCell ref="J5:J7"/>
    <mergeCell ref="K5:K7"/>
  </mergeCells>
  <phoneticPr fontId="6"/>
  <printOptions horizontalCentered="1" gridLinesSet="0"/>
  <pageMargins left="0.59055118110236227" right="0.78740157480314965" top="0.78740157480314965" bottom="0.78740157480314965" header="0.51181102362204722" footer="0.51181102362204722"/>
  <pageSetup paperSize="9" scale="55" orientation="portrait" r:id="rId1"/>
  <headerFooter alignWithMargins="0"/>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zoomScale="60" zoomScaleNormal="60" zoomScaleSheetLayoutView="75" workbookViewId="0">
      <selection activeCell="N18" sqref="N18"/>
    </sheetView>
  </sheetViews>
  <sheetFormatPr defaultColWidth="8.796875" defaultRowHeight="27.95" customHeight="1"/>
  <cols>
    <col min="1" max="1" width="1.69921875" style="50" customWidth="1"/>
    <col min="2" max="2" width="13.796875" style="50" customWidth="1"/>
    <col min="3" max="3" width="1.69921875" style="50" customWidth="1"/>
    <col min="4" max="6" width="8.19921875" style="50" customWidth="1"/>
    <col min="7" max="18" width="6.8984375" style="50" customWidth="1"/>
    <col min="19" max="16384" width="8.796875" style="50"/>
  </cols>
  <sheetData>
    <row r="1" spans="1:19" s="1" customFormat="1" ht="31.5" customHeight="1">
      <c r="B1" s="1" t="s">
        <v>94</v>
      </c>
    </row>
    <row r="2" spans="1:19" ht="31.5" customHeight="1">
      <c r="B2" s="51"/>
      <c r="C2" s="51"/>
      <c r="D2" s="51"/>
      <c r="E2" s="51"/>
      <c r="F2" s="51"/>
      <c r="G2" s="51"/>
      <c r="H2" s="51"/>
      <c r="I2" s="51"/>
      <c r="J2" s="51"/>
      <c r="K2" s="51"/>
      <c r="L2" s="51"/>
      <c r="M2" s="51"/>
      <c r="N2" s="51"/>
      <c r="O2" s="51"/>
      <c r="P2" s="51"/>
      <c r="Q2" s="51"/>
      <c r="R2" s="51"/>
    </row>
    <row r="3" spans="1:19" ht="31.5" customHeight="1">
      <c r="A3" s="71" t="s">
        <v>76</v>
      </c>
      <c r="B3" s="71"/>
      <c r="C3" s="71"/>
      <c r="D3" s="133" t="s">
        <v>86</v>
      </c>
      <c r="E3" s="71"/>
      <c r="F3" s="71"/>
      <c r="G3" s="133" t="s">
        <v>36</v>
      </c>
      <c r="H3" s="71"/>
      <c r="I3" s="72"/>
      <c r="J3" s="133" t="s">
        <v>37</v>
      </c>
      <c r="K3" s="71"/>
      <c r="L3" s="72"/>
      <c r="M3" s="133" t="s">
        <v>38</v>
      </c>
      <c r="N3" s="71"/>
      <c r="O3" s="72"/>
      <c r="P3" s="133" t="s">
        <v>57</v>
      </c>
      <c r="Q3" s="71"/>
      <c r="R3" s="71"/>
    </row>
    <row r="4" spans="1:19" ht="31.5" customHeight="1">
      <c r="A4" s="98"/>
      <c r="B4" s="98"/>
      <c r="C4" s="98"/>
      <c r="D4" s="111"/>
      <c r="E4" s="110"/>
      <c r="F4" s="110"/>
      <c r="G4" s="111"/>
      <c r="H4" s="110"/>
      <c r="I4" s="82"/>
      <c r="J4" s="111"/>
      <c r="K4" s="110"/>
      <c r="L4" s="82"/>
      <c r="M4" s="111"/>
      <c r="N4" s="110"/>
      <c r="O4" s="82"/>
      <c r="P4" s="111"/>
      <c r="Q4" s="110"/>
      <c r="R4" s="110"/>
    </row>
    <row r="5" spans="1:19" ht="31.5" customHeight="1">
      <c r="A5" s="98"/>
      <c r="B5" s="98"/>
      <c r="C5" s="98"/>
      <c r="D5" s="108" t="s">
        <v>2</v>
      </c>
      <c r="E5" s="86" t="s">
        <v>3</v>
      </c>
      <c r="F5" s="95" t="s">
        <v>4</v>
      </c>
      <c r="G5" s="108" t="s">
        <v>2</v>
      </c>
      <c r="H5" s="86" t="s">
        <v>3</v>
      </c>
      <c r="I5" s="95" t="s">
        <v>4</v>
      </c>
      <c r="J5" s="108" t="s">
        <v>2</v>
      </c>
      <c r="K5" s="86" t="s">
        <v>3</v>
      </c>
      <c r="L5" s="95" t="s">
        <v>4</v>
      </c>
      <c r="M5" s="108" t="s">
        <v>2</v>
      </c>
      <c r="N5" s="86" t="s">
        <v>3</v>
      </c>
      <c r="O5" s="95" t="s">
        <v>4</v>
      </c>
      <c r="P5" s="108" t="s">
        <v>2</v>
      </c>
      <c r="Q5" s="86" t="s">
        <v>3</v>
      </c>
      <c r="R5" s="133" t="s">
        <v>4</v>
      </c>
    </row>
    <row r="6" spans="1:19" ht="31.5" customHeight="1">
      <c r="A6" s="98"/>
      <c r="B6" s="98"/>
      <c r="C6" s="98"/>
      <c r="D6" s="106"/>
      <c r="E6" s="87"/>
      <c r="F6" s="96"/>
      <c r="G6" s="106"/>
      <c r="H6" s="87"/>
      <c r="I6" s="96"/>
      <c r="J6" s="106"/>
      <c r="K6" s="87"/>
      <c r="L6" s="96"/>
      <c r="M6" s="106"/>
      <c r="N6" s="87"/>
      <c r="O6" s="96"/>
      <c r="P6" s="106"/>
      <c r="Q6" s="87"/>
      <c r="R6" s="160"/>
    </row>
    <row r="7" spans="1:19" ht="31.5" customHeight="1">
      <c r="A7" s="110"/>
      <c r="B7" s="110"/>
      <c r="C7" s="110"/>
      <c r="D7" s="107"/>
      <c r="E7" s="109"/>
      <c r="F7" s="97"/>
      <c r="G7" s="107"/>
      <c r="H7" s="109"/>
      <c r="I7" s="97"/>
      <c r="J7" s="107"/>
      <c r="K7" s="109"/>
      <c r="L7" s="97"/>
      <c r="M7" s="107"/>
      <c r="N7" s="109"/>
      <c r="O7" s="97"/>
      <c r="P7" s="107"/>
      <c r="Q7" s="109"/>
      <c r="R7" s="111"/>
    </row>
    <row r="8" spans="1:19" ht="31.5" customHeight="1">
      <c r="A8" s="4"/>
      <c r="B8" s="4"/>
      <c r="C8" s="5"/>
      <c r="D8" s="44"/>
      <c r="E8" s="3"/>
      <c r="F8" s="3"/>
      <c r="G8" s="3"/>
      <c r="H8" s="3"/>
      <c r="I8" s="3"/>
      <c r="J8" s="3"/>
      <c r="K8" s="3"/>
      <c r="L8" s="3"/>
      <c r="M8" s="3"/>
      <c r="N8" s="3"/>
      <c r="O8" s="3"/>
      <c r="P8" s="3"/>
      <c r="Q8" s="3"/>
      <c r="R8" s="3"/>
    </row>
    <row r="9" spans="1:19" ht="39" customHeight="1">
      <c r="A9" s="6"/>
      <c r="B9" s="6" t="s">
        <v>116</v>
      </c>
      <c r="C9" s="7"/>
      <c r="D9" s="60">
        <v>0</v>
      </c>
      <c r="E9" s="8">
        <v>0</v>
      </c>
      <c r="F9" s="8">
        <v>0</v>
      </c>
      <c r="G9" s="8">
        <v>0</v>
      </c>
      <c r="H9" s="8">
        <v>0</v>
      </c>
      <c r="I9" s="8">
        <v>0</v>
      </c>
      <c r="J9" s="8">
        <v>0</v>
      </c>
      <c r="K9" s="8">
        <v>0</v>
      </c>
      <c r="L9" s="8">
        <v>0</v>
      </c>
      <c r="M9" s="8">
        <v>0</v>
      </c>
      <c r="N9" s="8">
        <v>0</v>
      </c>
      <c r="O9" s="8">
        <v>0</v>
      </c>
      <c r="P9" s="8">
        <v>0</v>
      </c>
      <c r="Q9" s="8">
        <v>0</v>
      </c>
      <c r="R9" s="8">
        <v>0</v>
      </c>
    </row>
    <row r="10" spans="1:19" ht="22.5" customHeight="1">
      <c r="A10" s="3"/>
      <c r="B10" s="3"/>
      <c r="C10" s="10"/>
      <c r="D10" s="11"/>
      <c r="E10" s="8"/>
      <c r="F10" s="8"/>
      <c r="G10" s="8"/>
      <c r="H10" s="8"/>
      <c r="I10" s="8"/>
      <c r="J10" s="8"/>
      <c r="K10" s="8"/>
      <c r="L10" s="8"/>
      <c r="M10" s="8"/>
      <c r="N10" s="8"/>
      <c r="O10" s="8"/>
      <c r="P10" s="8"/>
      <c r="Q10" s="8"/>
      <c r="R10" s="8"/>
    </row>
    <row r="11" spans="1:19" ht="39" customHeight="1">
      <c r="A11" s="6"/>
      <c r="B11" s="6" t="s">
        <v>118</v>
      </c>
      <c r="C11" s="7"/>
      <c r="D11" s="60">
        <v>0</v>
      </c>
      <c r="E11" s="8">
        <v>0</v>
      </c>
      <c r="F11" s="8">
        <v>0</v>
      </c>
      <c r="G11" s="8">
        <v>0</v>
      </c>
      <c r="H11" s="8">
        <v>0</v>
      </c>
      <c r="I11" s="8">
        <v>0</v>
      </c>
      <c r="J11" s="8">
        <v>0</v>
      </c>
      <c r="K11" s="8">
        <v>0</v>
      </c>
      <c r="L11" s="8">
        <v>0</v>
      </c>
      <c r="M11" s="8">
        <v>1</v>
      </c>
      <c r="N11" s="8">
        <v>1</v>
      </c>
      <c r="O11" s="8">
        <v>0</v>
      </c>
      <c r="P11" s="8">
        <v>0</v>
      </c>
      <c r="Q11" s="8">
        <v>0</v>
      </c>
      <c r="R11" s="8">
        <v>0</v>
      </c>
      <c r="S11" s="29"/>
    </row>
    <row r="12" spans="1:19" ht="22.5" customHeight="1">
      <c r="A12" s="12"/>
      <c r="B12" s="12"/>
      <c r="C12" s="13"/>
      <c r="D12" s="11"/>
      <c r="E12" s="8"/>
      <c r="F12" s="8"/>
      <c r="G12" s="8"/>
      <c r="H12" s="8"/>
      <c r="I12" s="8"/>
      <c r="J12" s="8"/>
      <c r="K12" s="8"/>
      <c r="L12" s="8"/>
      <c r="M12" s="8"/>
      <c r="N12" s="8"/>
      <c r="O12" s="8"/>
      <c r="P12" s="8"/>
      <c r="Q12" s="8"/>
      <c r="R12" s="8"/>
      <c r="S12" s="29"/>
    </row>
    <row r="13" spans="1:19" ht="39" customHeight="1">
      <c r="A13" s="12"/>
      <c r="B13" s="6" t="s">
        <v>81</v>
      </c>
      <c r="C13" s="13"/>
      <c r="D13" s="11">
        <v>0</v>
      </c>
      <c r="E13" s="8">
        <v>0</v>
      </c>
      <c r="F13" s="8">
        <v>0</v>
      </c>
      <c r="G13" s="8">
        <v>0</v>
      </c>
      <c r="H13" s="8">
        <v>0</v>
      </c>
      <c r="I13" s="8">
        <v>0</v>
      </c>
      <c r="J13" s="8">
        <v>0</v>
      </c>
      <c r="K13" s="8">
        <v>0</v>
      </c>
      <c r="L13" s="8">
        <v>0</v>
      </c>
      <c r="M13" s="8">
        <v>0</v>
      </c>
      <c r="N13" s="8">
        <v>0</v>
      </c>
      <c r="O13" s="8">
        <v>0</v>
      </c>
      <c r="P13" s="8">
        <v>0</v>
      </c>
      <c r="Q13" s="8">
        <v>0</v>
      </c>
      <c r="R13" s="8">
        <v>0</v>
      </c>
    </row>
    <row r="14" spans="1:19" ht="39" customHeight="1">
      <c r="A14" s="12"/>
      <c r="B14" s="6" t="s">
        <v>82</v>
      </c>
      <c r="C14" s="13"/>
      <c r="D14" s="11">
        <v>0</v>
      </c>
      <c r="E14" s="8">
        <v>0</v>
      </c>
      <c r="F14" s="8">
        <v>0</v>
      </c>
      <c r="G14" s="8">
        <v>0</v>
      </c>
      <c r="H14" s="8">
        <v>0</v>
      </c>
      <c r="I14" s="8">
        <v>0</v>
      </c>
      <c r="J14" s="8">
        <v>0</v>
      </c>
      <c r="K14" s="8">
        <v>0</v>
      </c>
      <c r="L14" s="8">
        <v>0</v>
      </c>
      <c r="M14" s="8">
        <v>1</v>
      </c>
      <c r="N14" s="8">
        <v>1</v>
      </c>
      <c r="O14" s="8">
        <v>0</v>
      </c>
      <c r="P14" s="8">
        <v>0</v>
      </c>
      <c r="Q14" s="8">
        <v>0</v>
      </c>
      <c r="R14" s="8">
        <v>0</v>
      </c>
    </row>
    <row r="15" spans="1:19" ht="39" customHeight="1">
      <c r="A15" s="12"/>
      <c r="B15" s="6" t="s">
        <v>83</v>
      </c>
      <c r="C15" s="13"/>
      <c r="D15" s="11">
        <v>0</v>
      </c>
      <c r="E15" s="8">
        <v>0</v>
      </c>
      <c r="F15" s="8">
        <v>0</v>
      </c>
      <c r="G15" s="8">
        <v>0</v>
      </c>
      <c r="H15" s="8">
        <v>0</v>
      </c>
      <c r="I15" s="8">
        <v>0</v>
      </c>
      <c r="J15" s="8">
        <v>0</v>
      </c>
      <c r="K15" s="8">
        <v>0</v>
      </c>
      <c r="L15" s="8">
        <v>0</v>
      </c>
      <c r="M15" s="8">
        <v>0</v>
      </c>
      <c r="N15" s="8">
        <v>0</v>
      </c>
      <c r="O15" s="8">
        <v>0</v>
      </c>
      <c r="P15" s="8">
        <v>0</v>
      </c>
      <c r="Q15" s="8">
        <v>0</v>
      </c>
      <c r="R15" s="8">
        <v>0</v>
      </c>
    </row>
    <row r="16" spans="1:19" ht="22.5" customHeight="1">
      <c r="A16" s="14"/>
      <c r="B16" s="14"/>
      <c r="C16" s="15"/>
      <c r="D16" s="11"/>
      <c r="E16" s="8"/>
      <c r="F16" s="8"/>
      <c r="G16" s="8"/>
      <c r="H16" s="8"/>
      <c r="I16" s="8"/>
      <c r="J16" s="8"/>
      <c r="K16" s="8"/>
      <c r="L16" s="8"/>
      <c r="M16" s="8"/>
      <c r="N16" s="8"/>
      <c r="O16" s="8"/>
      <c r="P16" s="8"/>
      <c r="Q16" s="8"/>
      <c r="R16" s="8"/>
    </row>
    <row r="17" spans="1:18" ht="45" customHeight="1">
      <c r="A17" s="17"/>
      <c r="B17" s="4" t="s">
        <v>39</v>
      </c>
      <c r="C17" s="18"/>
      <c r="D17" s="11">
        <v>0</v>
      </c>
      <c r="E17" s="8">
        <v>0</v>
      </c>
      <c r="F17" s="8">
        <v>0</v>
      </c>
      <c r="G17" s="8">
        <v>0</v>
      </c>
      <c r="H17" s="8">
        <v>0</v>
      </c>
      <c r="I17" s="8">
        <v>0</v>
      </c>
      <c r="J17" s="8">
        <v>0</v>
      </c>
      <c r="K17" s="8">
        <v>0</v>
      </c>
      <c r="L17" s="8">
        <v>0</v>
      </c>
      <c r="M17" s="8">
        <v>1</v>
      </c>
      <c r="N17" s="8">
        <v>1</v>
      </c>
      <c r="O17" s="8">
        <v>0</v>
      </c>
      <c r="P17" s="8">
        <v>0</v>
      </c>
      <c r="Q17" s="8">
        <v>0</v>
      </c>
      <c r="R17" s="8">
        <v>0</v>
      </c>
    </row>
    <row r="18" spans="1:18" ht="45" customHeight="1">
      <c r="A18" s="2"/>
      <c r="B18" s="3" t="s">
        <v>40</v>
      </c>
      <c r="C18" s="20"/>
      <c r="D18" s="11">
        <v>0</v>
      </c>
      <c r="E18" s="8">
        <v>0</v>
      </c>
      <c r="F18" s="8">
        <v>0</v>
      </c>
      <c r="G18" s="8">
        <v>0</v>
      </c>
      <c r="H18" s="8">
        <v>0</v>
      </c>
      <c r="I18" s="8">
        <v>0</v>
      </c>
      <c r="J18" s="8">
        <v>0</v>
      </c>
      <c r="K18" s="8">
        <v>0</v>
      </c>
      <c r="L18" s="8">
        <v>0</v>
      </c>
      <c r="M18" s="8">
        <v>0</v>
      </c>
      <c r="N18" s="8">
        <v>0</v>
      </c>
      <c r="O18" s="8">
        <v>0</v>
      </c>
      <c r="P18" s="8">
        <v>0</v>
      </c>
      <c r="Q18" s="8">
        <v>0</v>
      </c>
      <c r="R18" s="8">
        <v>0</v>
      </c>
    </row>
    <row r="19" spans="1:18" ht="45" customHeight="1">
      <c r="A19" s="2"/>
      <c r="B19" s="3" t="s">
        <v>41</v>
      </c>
      <c r="C19" s="20"/>
      <c r="D19" s="11">
        <v>0</v>
      </c>
      <c r="E19" s="8">
        <v>0</v>
      </c>
      <c r="F19" s="8">
        <v>0</v>
      </c>
      <c r="G19" s="8">
        <v>0</v>
      </c>
      <c r="H19" s="8">
        <v>0</v>
      </c>
      <c r="I19" s="8">
        <v>0</v>
      </c>
      <c r="J19" s="8">
        <v>0</v>
      </c>
      <c r="K19" s="8">
        <v>0</v>
      </c>
      <c r="L19" s="8">
        <v>0</v>
      </c>
      <c r="M19" s="8">
        <v>0</v>
      </c>
      <c r="N19" s="8">
        <v>0</v>
      </c>
      <c r="O19" s="8">
        <v>0</v>
      </c>
      <c r="P19" s="8">
        <v>0</v>
      </c>
      <c r="Q19" s="8">
        <v>0</v>
      </c>
      <c r="R19" s="8">
        <v>0</v>
      </c>
    </row>
    <row r="20" spans="1:18" ht="45" customHeight="1">
      <c r="A20" s="2"/>
      <c r="B20" s="3" t="s">
        <v>42</v>
      </c>
      <c r="C20" s="20"/>
      <c r="D20" s="11">
        <v>0</v>
      </c>
      <c r="E20" s="8">
        <v>0</v>
      </c>
      <c r="F20" s="8">
        <v>0</v>
      </c>
      <c r="G20" s="8">
        <v>0</v>
      </c>
      <c r="H20" s="8">
        <v>0</v>
      </c>
      <c r="I20" s="8">
        <v>0</v>
      </c>
      <c r="J20" s="8">
        <v>0</v>
      </c>
      <c r="K20" s="8">
        <v>0</v>
      </c>
      <c r="L20" s="8">
        <v>0</v>
      </c>
      <c r="M20" s="8">
        <v>0</v>
      </c>
      <c r="N20" s="8">
        <v>0</v>
      </c>
      <c r="O20" s="8">
        <v>0</v>
      </c>
      <c r="P20" s="8">
        <v>0</v>
      </c>
      <c r="Q20" s="8">
        <v>0</v>
      </c>
      <c r="R20" s="8">
        <v>0</v>
      </c>
    </row>
    <row r="21" spans="1:18" ht="45" customHeight="1">
      <c r="A21" s="2"/>
      <c r="B21" s="3" t="s">
        <v>43</v>
      </c>
      <c r="C21" s="20"/>
      <c r="D21" s="11">
        <v>0</v>
      </c>
      <c r="E21" s="8">
        <v>0</v>
      </c>
      <c r="F21" s="8">
        <v>0</v>
      </c>
      <c r="G21" s="8">
        <v>0</v>
      </c>
      <c r="H21" s="8">
        <v>0</v>
      </c>
      <c r="I21" s="8">
        <v>0</v>
      </c>
      <c r="J21" s="8">
        <v>0</v>
      </c>
      <c r="K21" s="8">
        <v>0</v>
      </c>
      <c r="L21" s="8">
        <v>0</v>
      </c>
      <c r="M21" s="8">
        <v>0</v>
      </c>
      <c r="N21" s="8">
        <v>0</v>
      </c>
      <c r="O21" s="8">
        <v>0</v>
      </c>
      <c r="P21" s="8">
        <v>0</v>
      </c>
      <c r="Q21" s="8">
        <v>0</v>
      </c>
      <c r="R21" s="8">
        <v>0</v>
      </c>
    </row>
    <row r="22" spans="1:18" ht="45" customHeight="1">
      <c r="A22" s="2"/>
      <c r="B22" s="3" t="s">
        <v>44</v>
      </c>
      <c r="C22" s="10"/>
      <c r="D22" s="11">
        <v>0</v>
      </c>
      <c r="E22" s="8">
        <v>0</v>
      </c>
      <c r="F22" s="8">
        <v>0</v>
      </c>
      <c r="G22" s="8">
        <v>0</v>
      </c>
      <c r="H22" s="8">
        <v>0</v>
      </c>
      <c r="I22" s="8">
        <v>0</v>
      </c>
      <c r="J22" s="8">
        <v>0</v>
      </c>
      <c r="K22" s="8">
        <v>0</v>
      </c>
      <c r="L22" s="8">
        <v>0</v>
      </c>
      <c r="M22" s="8">
        <v>0</v>
      </c>
      <c r="N22" s="8">
        <v>0</v>
      </c>
      <c r="O22" s="8">
        <v>0</v>
      </c>
      <c r="P22" s="8">
        <v>0</v>
      </c>
      <c r="Q22" s="8">
        <v>0</v>
      </c>
      <c r="R22" s="8">
        <v>0</v>
      </c>
    </row>
    <row r="23" spans="1:18" ht="45" customHeight="1">
      <c r="A23" s="3"/>
      <c r="B23" s="3" t="s">
        <v>45</v>
      </c>
      <c r="C23" s="21"/>
      <c r="D23" s="11">
        <v>0</v>
      </c>
      <c r="E23" s="8">
        <v>0</v>
      </c>
      <c r="F23" s="8">
        <v>0</v>
      </c>
      <c r="G23" s="8">
        <v>0</v>
      </c>
      <c r="H23" s="8">
        <v>0</v>
      </c>
      <c r="I23" s="8">
        <v>0</v>
      </c>
      <c r="J23" s="8">
        <v>0</v>
      </c>
      <c r="K23" s="8">
        <v>0</v>
      </c>
      <c r="L23" s="8">
        <v>0</v>
      </c>
      <c r="M23" s="8">
        <v>0</v>
      </c>
      <c r="N23" s="8">
        <v>0</v>
      </c>
      <c r="O23" s="8">
        <v>0</v>
      </c>
      <c r="P23" s="8">
        <v>0</v>
      </c>
      <c r="Q23" s="8">
        <v>0</v>
      </c>
      <c r="R23" s="8">
        <v>0</v>
      </c>
    </row>
    <row r="24" spans="1:18" ht="45" customHeight="1">
      <c r="A24" s="3"/>
      <c r="B24" s="3" t="s">
        <v>46</v>
      </c>
      <c r="C24" s="21"/>
      <c r="D24" s="11">
        <v>0</v>
      </c>
      <c r="E24" s="8">
        <v>0</v>
      </c>
      <c r="F24" s="8">
        <v>0</v>
      </c>
      <c r="G24" s="8">
        <v>0</v>
      </c>
      <c r="H24" s="8">
        <v>0</v>
      </c>
      <c r="I24" s="8">
        <v>0</v>
      </c>
      <c r="J24" s="8">
        <v>0</v>
      </c>
      <c r="K24" s="8">
        <v>0</v>
      </c>
      <c r="L24" s="8">
        <v>0</v>
      </c>
      <c r="M24" s="8">
        <v>0</v>
      </c>
      <c r="N24" s="8">
        <v>0</v>
      </c>
      <c r="O24" s="8">
        <v>0</v>
      </c>
      <c r="P24" s="8">
        <v>0</v>
      </c>
      <c r="Q24" s="8">
        <v>0</v>
      </c>
      <c r="R24" s="8">
        <v>0</v>
      </c>
    </row>
    <row r="25" spans="1:18" ht="45" customHeight="1">
      <c r="A25" s="3"/>
      <c r="B25" s="3" t="s">
        <v>47</v>
      </c>
      <c r="C25" s="20"/>
      <c r="D25" s="11">
        <v>0</v>
      </c>
      <c r="E25" s="8">
        <v>0</v>
      </c>
      <c r="F25" s="8">
        <v>0</v>
      </c>
      <c r="G25" s="8">
        <v>0</v>
      </c>
      <c r="H25" s="8">
        <v>0</v>
      </c>
      <c r="I25" s="8">
        <v>0</v>
      </c>
      <c r="J25" s="8">
        <v>0</v>
      </c>
      <c r="K25" s="8">
        <v>0</v>
      </c>
      <c r="L25" s="8">
        <v>0</v>
      </c>
      <c r="M25" s="8">
        <v>0</v>
      </c>
      <c r="N25" s="8">
        <v>0</v>
      </c>
      <c r="O25" s="8">
        <v>0</v>
      </c>
      <c r="P25" s="8">
        <v>0</v>
      </c>
      <c r="Q25" s="8">
        <v>0</v>
      </c>
      <c r="R25" s="8">
        <v>0</v>
      </c>
    </row>
    <row r="26" spans="1:18" ht="45" customHeight="1">
      <c r="A26" s="2"/>
      <c r="B26" s="3" t="s">
        <v>48</v>
      </c>
      <c r="C26" s="20"/>
      <c r="D26" s="11">
        <v>0</v>
      </c>
      <c r="E26" s="8">
        <v>0</v>
      </c>
      <c r="F26" s="8">
        <v>0</v>
      </c>
      <c r="G26" s="8">
        <v>0</v>
      </c>
      <c r="H26" s="8">
        <v>0</v>
      </c>
      <c r="I26" s="8">
        <v>0</v>
      </c>
      <c r="J26" s="8">
        <v>0</v>
      </c>
      <c r="K26" s="8">
        <v>0</v>
      </c>
      <c r="L26" s="8">
        <v>0</v>
      </c>
      <c r="M26" s="8">
        <v>0</v>
      </c>
      <c r="N26" s="8">
        <v>0</v>
      </c>
      <c r="O26" s="8">
        <v>0</v>
      </c>
      <c r="P26" s="8">
        <v>0</v>
      </c>
      <c r="Q26" s="8">
        <v>0</v>
      </c>
      <c r="R26" s="8">
        <v>0</v>
      </c>
    </row>
    <row r="27" spans="1:18" ht="45" customHeight="1">
      <c r="A27" s="2"/>
      <c r="B27" s="3" t="s">
        <v>49</v>
      </c>
      <c r="C27" s="20"/>
      <c r="D27" s="11">
        <v>0</v>
      </c>
      <c r="E27" s="8">
        <v>0</v>
      </c>
      <c r="F27" s="8">
        <v>0</v>
      </c>
      <c r="G27" s="8">
        <v>0</v>
      </c>
      <c r="H27" s="8">
        <v>0</v>
      </c>
      <c r="I27" s="8">
        <v>0</v>
      </c>
      <c r="J27" s="8">
        <v>0</v>
      </c>
      <c r="K27" s="8">
        <v>0</v>
      </c>
      <c r="L27" s="8">
        <v>0</v>
      </c>
      <c r="M27" s="8">
        <v>0</v>
      </c>
      <c r="N27" s="8">
        <v>0</v>
      </c>
      <c r="O27" s="8">
        <v>0</v>
      </c>
      <c r="P27" s="8">
        <v>0</v>
      </c>
      <c r="Q27" s="8">
        <v>0</v>
      </c>
      <c r="R27" s="8">
        <v>0</v>
      </c>
    </row>
    <row r="28" spans="1:18" ht="45" customHeight="1">
      <c r="A28" s="2"/>
      <c r="B28" s="3" t="s">
        <v>50</v>
      </c>
      <c r="C28" s="20"/>
      <c r="D28" s="11">
        <v>0</v>
      </c>
      <c r="E28" s="8">
        <v>0</v>
      </c>
      <c r="F28" s="8">
        <v>0</v>
      </c>
      <c r="G28" s="8">
        <v>0</v>
      </c>
      <c r="H28" s="8">
        <v>0</v>
      </c>
      <c r="I28" s="8">
        <v>0</v>
      </c>
      <c r="J28" s="8">
        <v>0</v>
      </c>
      <c r="K28" s="8">
        <v>0</v>
      </c>
      <c r="L28" s="8">
        <v>0</v>
      </c>
      <c r="M28" s="8">
        <v>0</v>
      </c>
      <c r="N28" s="8">
        <v>0</v>
      </c>
      <c r="O28" s="8">
        <v>0</v>
      </c>
      <c r="P28" s="8">
        <v>0</v>
      </c>
      <c r="Q28" s="8">
        <v>0</v>
      </c>
      <c r="R28" s="8">
        <v>0</v>
      </c>
    </row>
    <row r="29" spans="1:18" ht="45" customHeight="1">
      <c r="A29" s="2"/>
      <c r="B29" s="3" t="s">
        <v>51</v>
      </c>
      <c r="C29" s="20"/>
      <c r="D29" s="11">
        <v>0</v>
      </c>
      <c r="E29" s="8">
        <v>0</v>
      </c>
      <c r="F29" s="8">
        <v>0</v>
      </c>
      <c r="G29" s="8">
        <v>0</v>
      </c>
      <c r="H29" s="8">
        <v>0</v>
      </c>
      <c r="I29" s="8">
        <v>0</v>
      </c>
      <c r="J29" s="8">
        <v>0</v>
      </c>
      <c r="K29" s="8">
        <v>0</v>
      </c>
      <c r="L29" s="8">
        <v>0</v>
      </c>
      <c r="M29" s="8">
        <v>0</v>
      </c>
      <c r="N29" s="8">
        <v>0</v>
      </c>
      <c r="O29" s="8">
        <v>0</v>
      </c>
      <c r="P29" s="8">
        <v>0</v>
      </c>
      <c r="Q29" s="8">
        <v>0</v>
      </c>
      <c r="R29" s="8">
        <v>0</v>
      </c>
    </row>
    <row r="30" spans="1:18" ht="45" customHeight="1">
      <c r="A30" s="2"/>
      <c r="B30" s="3" t="s">
        <v>52</v>
      </c>
      <c r="C30" s="20"/>
      <c r="D30" s="11">
        <v>0</v>
      </c>
      <c r="E30" s="8">
        <v>0</v>
      </c>
      <c r="F30" s="8">
        <v>0</v>
      </c>
      <c r="G30" s="8">
        <v>0</v>
      </c>
      <c r="H30" s="8">
        <v>0</v>
      </c>
      <c r="I30" s="8">
        <v>0</v>
      </c>
      <c r="J30" s="8">
        <v>0</v>
      </c>
      <c r="K30" s="8">
        <v>0</v>
      </c>
      <c r="L30" s="8">
        <v>0</v>
      </c>
      <c r="M30" s="8">
        <v>0</v>
      </c>
      <c r="N30" s="8">
        <v>0</v>
      </c>
      <c r="O30" s="8">
        <v>0</v>
      </c>
      <c r="P30" s="8">
        <v>0</v>
      </c>
      <c r="Q30" s="8">
        <v>0</v>
      </c>
      <c r="R30" s="8">
        <v>0</v>
      </c>
    </row>
    <row r="31" spans="1:18" s="51" customFormat="1" ht="45" customHeight="1">
      <c r="A31" s="64"/>
      <c r="B31" s="3" t="s">
        <v>53</v>
      </c>
      <c r="C31" s="62"/>
      <c r="D31" s="8">
        <v>0</v>
      </c>
      <c r="E31" s="8">
        <v>0</v>
      </c>
      <c r="F31" s="8">
        <v>0</v>
      </c>
      <c r="G31" s="8">
        <v>0</v>
      </c>
      <c r="H31" s="8">
        <v>0</v>
      </c>
      <c r="I31" s="8">
        <v>0</v>
      </c>
      <c r="J31" s="8">
        <v>0</v>
      </c>
      <c r="K31" s="8">
        <v>0</v>
      </c>
      <c r="L31" s="8">
        <v>0</v>
      </c>
      <c r="M31" s="8">
        <v>0</v>
      </c>
      <c r="N31" s="8">
        <v>0</v>
      </c>
      <c r="O31" s="8">
        <v>0</v>
      </c>
      <c r="P31" s="8">
        <v>0</v>
      </c>
      <c r="Q31" s="8">
        <v>0</v>
      </c>
      <c r="R31" s="8">
        <v>0</v>
      </c>
    </row>
    <row r="32" spans="1:18" ht="45" customHeight="1">
      <c r="A32" s="64"/>
      <c r="B32" s="3" t="s">
        <v>54</v>
      </c>
      <c r="C32" s="62"/>
      <c r="D32" s="8">
        <v>0</v>
      </c>
      <c r="E32" s="8">
        <v>0</v>
      </c>
      <c r="F32" s="8">
        <v>0</v>
      </c>
      <c r="G32" s="8">
        <v>0</v>
      </c>
      <c r="H32" s="8">
        <v>0</v>
      </c>
      <c r="I32" s="8">
        <v>0</v>
      </c>
      <c r="J32" s="8">
        <v>0</v>
      </c>
      <c r="K32" s="8">
        <v>0</v>
      </c>
      <c r="L32" s="8">
        <v>0</v>
      </c>
      <c r="M32" s="8">
        <v>0</v>
      </c>
      <c r="N32" s="8">
        <v>0</v>
      </c>
      <c r="O32" s="8">
        <v>0</v>
      </c>
      <c r="P32" s="8">
        <v>0</v>
      </c>
      <c r="Q32" s="8">
        <v>0</v>
      </c>
      <c r="R32" s="8">
        <v>0</v>
      </c>
    </row>
    <row r="33" spans="1:18" ht="45" customHeight="1">
      <c r="A33" s="64"/>
      <c r="B33" s="3" t="s">
        <v>55</v>
      </c>
      <c r="C33" s="62"/>
      <c r="D33" s="8">
        <v>0</v>
      </c>
      <c r="E33" s="8">
        <v>0</v>
      </c>
      <c r="F33" s="8">
        <v>0</v>
      </c>
      <c r="G33" s="8">
        <v>0</v>
      </c>
      <c r="H33" s="8">
        <v>0</v>
      </c>
      <c r="I33" s="8">
        <v>0</v>
      </c>
      <c r="J33" s="8">
        <v>0</v>
      </c>
      <c r="K33" s="8">
        <v>0</v>
      </c>
      <c r="L33" s="8">
        <v>0</v>
      </c>
      <c r="M33" s="8">
        <v>0</v>
      </c>
      <c r="N33" s="8">
        <v>0</v>
      </c>
      <c r="O33" s="8">
        <v>0</v>
      </c>
      <c r="P33" s="8">
        <v>0</v>
      </c>
      <c r="Q33" s="8">
        <v>0</v>
      </c>
      <c r="R33" s="8">
        <v>0</v>
      </c>
    </row>
    <row r="34" spans="1:18" ht="45" customHeight="1">
      <c r="A34" s="61"/>
      <c r="B34" s="14" t="s">
        <v>56</v>
      </c>
      <c r="C34" s="63"/>
      <c r="D34" s="57">
        <v>0</v>
      </c>
      <c r="E34" s="57">
        <v>0</v>
      </c>
      <c r="F34" s="57">
        <v>0</v>
      </c>
      <c r="G34" s="57">
        <v>0</v>
      </c>
      <c r="H34" s="57">
        <v>0</v>
      </c>
      <c r="I34" s="57">
        <v>0</v>
      </c>
      <c r="J34" s="57">
        <v>0</v>
      </c>
      <c r="K34" s="57">
        <v>0</v>
      </c>
      <c r="L34" s="57">
        <v>0</v>
      </c>
      <c r="M34" s="57">
        <v>0</v>
      </c>
      <c r="N34" s="57">
        <v>0</v>
      </c>
      <c r="O34" s="57">
        <v>0</v>
      </c>
      <c r="P34" s="57">
        <v>0</v>
      </c>
      <c r="Q34" s="57">
        <v>0</v>
      </c>
      <c r="R34" s="57">
        <v>0</v>
      </c>
    </row>
  </sheetData>
  <mergeCells count="21">
    <mergeCell ref="Q5:Q7"/>
    <mergeCell ref="L5:L7"/>
    <mergeCell ref="N5:N7"/>
    <mergeCell ref="P3:R4"/>
    <mergeCell ref="R5:R7"/>
    <mergeCell ref="M3:O4"/>
    <mergeCell ref="J3:L4"/>
    <mergeCell ref="P5:P7"/>
    <mergeCell ref="O5:O7"/>
    <mergeCell ref="M5:M7"/>
    <mergeCell ref="I5:I7"/>
    <mergeCell ref="K5:K7"/>
    <mergeCell ref="J5:J7"/>
    <mergeCell ref="A3:C7"/>
    <mergeCell ref="D5:D7"/>
    <mergeCell ref="E5:E7"/>
    <mergeCell ref="F5:F7"/>
    <mergeCell ref="G5:G7"/>
    <mergeCell ref="D3:F4"/>
    <mergeCell ref="G3:I4"/>
    <mergeCell ref="H5:H7"/>
  </mergeCells>
  <phoneticPr fontId="1"/>
  <printOptions horizontalCentered="1" gridLinesSet="0"/>
  <pageMargins left="0.59055118110236227" right="0.78740157480314965" top="0.78740157480314965" bottom="0.78740157480314965" header="0.31496062992125984" footer="0.31496062992125984"/>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第51表</vt:lpstr>
      <vt:lpstr>第52表</vt:lpstr>
      <vt:lpstr>第53表</vt:lpstr>
      <vt:lpstr>第54表</vt:lpstr>
      <vt:lpstr>第55表</vt:lpstr>
      <vt:lpstr>\P</vt:lpstr>
      <vt:lpstr>第51表!Print_Area</vt:lpstr>
      <vt:lpstr>第52表!Print_Area</vt:lpstr>
      <vt:lpstr>第53表!Print_Area</vt:lpstr>
      <vt:lpstr>第54表!Print_Area</vt:lpstr>
      <vt:lpstr>第55表!Print_Area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彩華</cp:lastModifiedBy>
  <cp:lastPrinted>2022-03-02T00:20:09Z</cp:lastPrinted>
  <dcterms:modified xsi:type="dcterms:W3CDTF">2023-02-02T06:34:50Z</dcterms:modified>
</cp:coreProperties>
</file>