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15" windowWidth="9645" windowHeight="11715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<sst xmlns="http://schemas.openxmlformats.org/spreadsheetml/2006/main" count="266" uniqueCount="144">
  <si>
    <t>単位：人、世帯</t>
  </si>
  <si>
    <t>人口増減</t>
  </si>
  <si>
    <t>自然増減</t>
  </si>
  <si>
    <t>社会増減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</si>
  <si>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</si>
  <si>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</si>
  <si>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</si>
  <si>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</si>
  <si>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</si>
  <si>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</si>
  <si>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</si>
  <si>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</si>
  <si>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大分市</t>
  </si>
  <si>
    <t>佐伯市</t>
  </si>
  <si>
    <t>別府市</t>
  </si>
  <si>
    <t>由布市</t>
  </si>
  <si>
    <t>臼杵市</t>
  </si>
  <si>
    <t>中津市</t>
  </si>
  <si>
    <t>国東市</t>
  </si>
  <si>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</si>
  <si>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</si>
  <si>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</si>
  <si>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</si>
  <si>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</si>
  <si>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</si>
  <si>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</si>
  <si>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</si>
  <si>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</si>
  <si>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</si>
  <si>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</si>
  <si>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</si>
  <si>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</si>
  <si>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</si>
  <si>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</si>
  <si>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</si>
  <si>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</si>
  <si>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</si>
  <si>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</si>
  <si>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</si>
  <si>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</si>
  <si>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</si>
  <si>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</si>
  <si>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</si>
  <si>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</si>
  <si>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</si>
  <si>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</si>
  <si>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</si>
  <si>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</si>
  <si>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</si>
  <si>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</si>
  <si>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</si>
  <si>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</si>
  <si>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</si>
  <si>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</si>
  <si>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</si>
  <si>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</si>
  <si>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移動</t>
  </si>
  <si>
    <t>市　町　村　別　の　県　内　移　動　と　県　外　移　動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</si>
  <si>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</si>
  <si>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</si>
  <si>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</si>
  <si>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</si>
  <si>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</si>
  <si>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</si>
  <si>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</si>
  <si>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</si>
  <si>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</si>
  <si>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</si>
  <si>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</si>
  <si>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</si>
  <si>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</si>
  <si>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</si>
  <si>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</si>
  <si>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</si>
  <si>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</si>
  <si>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</si>
  <si>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</si>
  <si>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</si>
  <si>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</si>
  <si>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</si>
  <si>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</si>
  <si>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</si>
  <si>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</si>
  <si>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</si>
  <si>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</si>
  <si>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</si>
  <si>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</si>
  <si>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</si>
  <si>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</si>
  <si>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</si>
  <si>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</si>
  <si>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区　　分</t>
  </si>
  <si>
    <t>転入者</t>
  </si>
  <si>
    <t>転入者</t>
  </si>
  <si>
    <t>転出者</t>
  </si>
  <si>
    <t>転出者</t>
  </si>
  <si>
    <t>総数</t>
  </si>
  <si>
    <t>総数</t>
  </si>
  <si>
    <t>北海道</t>
  </si>
  <si>
    <t>北海道</t>
  </si>
  <si>
    <t>東北</t>
  </si>
  <si>
    <t>東北</t>
  </si>
  <si>
    <t>関東</t>
  </si>
  <si>
    <t>関東</t>
  </si>
  <si>
    <t>中部</t>
  </si>
  <si>
    <t>中部</t>
  </si>
  <si>
    <t>近畿</t>
  </si>
  <si>
    <t>近畿</t>
  </si>
  <si>
    <t>中国</t>
  </si>
  <si>
    <t>中国</t>
  </si>
  <si>
    <t>四国</t>
  </si>
  <si>
    <t>四国</t>
  </si>
  <si>
    <t>九州</t>
  </si>
  <si>
    <t>九州</t>
  </si>
  <si>
    <t>国外</t>
  </si>
  <si>
    <t>国外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</si>
  <si>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</si>
  <si>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</si>
  <si>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</si>
  <si>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</si>
  <si>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転入超過者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</si>
  <si>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</si>
  <si>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毎月</t>
  </si>
  <si>
    <t>総人口</t>
  </si>
  <si>
    <t>１ヵ月間の人口動態</t>
  </si>
  <si>
    <t>世帯数</t>
  </si>
  <si>
    <t>自然動態</t>
  </si>
  <si>
    <t>社会動態</t>
  </si>
  <si>
    <t>出生</t>
  </si>
  <si>
    <t>死亡</t>
  </si>
  <si>
    <t>転入</t>
  </si>
  <si>
    <t>転出</t>
  </si>
  <si>
    <t>H25/1</t>
  </si>
  <si>
    <t>この１年間の計</t>
  </si>
  <si>
    <t>＊＊</t>
  </si>
  <si>
    <t>市 町 村 の 全 国 ブ ロ ッ ク 別 転 入 者 と 転 出 者</t>
  </si>
  <si>
    <t>H24/6</t>
  </si>
  <si>
    <t>市町村名</t>
  </si>
  <si>
    <t>人　数</t>
  </si>
  <si>
    <t>姫島村</t>
  </si>
  <si>
    <t>杵築市</t>
  </si>
  <si>
    <t>平成25年7月1日現在</t>
  </si>
  <si>
    <t>平成25年6月分</t>
  </si>
  <si>
    <t>県　内　市　町　村　間　の　転　入　者　と　転　出　者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</si>
</sst>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#,##0;[Red]\-#,##0;@"/>
    <numFmt numFmtId="181" formatCode="[$-411]ggge&quot;年&quot;m&quot;月分&quot;"/>
    <numFmt numFmtId="182" formatCode="#,##0;[Red]\-#,##0;&quot;-&quot;;@"/>
    <numFmt numFmtId="183" formatCode="#,##0;[Red]\-#,##0;&quot; &quot;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/>
      <right/>
      <top/>
      <bottom style="medium"/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55" fillId="0" borderId="0" xfId="62" applyFont="1" applyAlignment="1">
      <alignment vertical="center"/>
      <protection/>
    </xf>
    <xf numFmtId="0" fontId="55" fillId="0" borderId="0" xfId="0" applyFont="1" applyAlignment="1">
      <alignment vertical="center"/>
    </xf>
    <xf numFmtId="0" fontId="56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57" fillId="4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4" borderId="16" xfId="0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1"/>
    </xf>
    <xf numFmtId="3" fontId="0" fillId="0" borderId="18" xfId="0" applyNumberFormat="1" applyFill="1" applyBorder="1" applyAlignment="1">
      <alignment vertical="center"/>
    </xf>
    <xf numFmtId="0" fontId="0" fillId="35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17" xfId="0" applyFill="1" applyBorder="1" applyAlignment="1">
      <alignment horizontal="left" vertical="center" indent="1"/>
    </xf>
    <xf numFmtId="0" fontId="14" fillId="0" borderId="0" xfId="0" applyFont="1" applyAlignment="1">
      <alignment horizontal="distributed" vertical="center"/>
    </xf>
    <xf numFmtId="0" fontId="15" fillId="0" borderId="0" xfId="65" applyFont="1" applyAlignment="1">
      <alignment horizontal="center" vertical="center"/>
      <protection/>
    </xf>
    <xf numFmtId="0" fontId="19" fillId="0" borderId="0" xfId="0" applyFont="1" applyAlignment="1">
      <alignment horizontal="distributed" vertical="center"/>
    </xf>
    <xf numFmtId="0" fontId="50" fillId="36" borderId="15" xfId="0" applyFont="1" applyFill="1" applyBorder="1" applyAlignment="1">
      <alignment horizontal="center" vertical="center"/>
    </xf>
    <xf numFmtId="0" fontId="50" fillId="11" borderId="17" xfId="0" applyFon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16" fillId="0" borderId="22" xfId="0" applyFont="1" applyBorder="1" applyAlignment="1">
      <alignment horizontal="center" vertical="center"/>
    </xf>
    <xf numFmtId="0" fontId="13" fillId="0" borderId="0" xfId="63" applyFont="1" applyAlignment="1">
      <alignment horizontal="distributed" vertical="center"/>
      <protection/>
    </xf>
    <xf numFmtId="0" fontId="14" fillId="0" borderId="0" xfId="63" applyFont="1" applyAlignment="1">
      <alignment horizontal="distributed" vertical="center"/>
      <protection/>
    </xf>
    <xf numFmtId="0" fontId="19" fillId="0" borderId="0" xfId="63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4" fillId="37" borderId="23" xfId="63" applyFont="1" applyFill="1" applyBorder="1" applyAlignment="1">
      <alignment horizontal="distributed" vertical="center"/>
      <protection/>
    </xf>
    <xf numFmtId="0" fontId="4" fillId="37" borderId="24" xfId="63" applyFont="1" applyFill="1" applyBorder="1" applyAlignment="1">
      <alignment horizontal="distributed" vertical="center"/>
      <protection/>
    </xf>
    <xf numFmtId="0" fontId="4" fillId="37" borderId="25" xfId="63" applyFont="1" applyFill="1" applyBorder="1" applyAlignment="1">
      <alignment horizontal="distributed" vertical="center"/>
      <protection/>
    </xf>
    <xf numFmtId="0" fontId="4" fillId="37" borderId="26" xfId="63" applyFont="1" applyFill="1" applyBorder="1" applyAlignment="1">
      <alignment horizontal="distributed" vertical="center"/>
      <protection/>
    </xf>
    <xf numFmtId="0" fontId="4" fillId="37" borderId="27" xfId="63" applyFont="1" applyFill="1" applyBorder="1" applyAlignment="1">
      <alignment horizontal="distributed" vertical="center"/>
      <protection/>
    </xf>
    <xf numFmtId="0" fontId="4" fillId="37" borderId="28" xfId="63" applyFont="1" applyFill="1" applyBorder="1" applyAlignment="1">
      <alignment horizontal="distributed" vertical="center"/>
      <protection/>
    </xf>
    <xf numFmtId="0" fontId="4" fillId="38" borderId="29" xfId="63" applyFont="1" applyFill="1" applyBorder="1" applyAlignment="1">
      <alignment horizontal="distributed" vertical="center"/>
      <protection/>
    </xf>
    <xf numFmtId="180" fontId="2" fillId="38" borderId="30" xfId="63" applyNumberFormat="1" applyFont="1" applyFill="1" applyBorder="1" applyAlignment="1">
      <alignment vertical="center" shrinkToFit="1"/>
      <protection/>
    </xf>
    <xf numFmtId="180" fontId="2" fillId="38" borderId="31" xfId="63" applyNumberFormat="1" applyFont="1" applyFill="1" applyBorder="1" applyAlignment="1">
      <alignment vertical="center" shrinkToFit="1"/>
      <protection/>
    </xf>
    <xf numFmtId="180" fontId="2" fillId="38" borderId="32" xfId="63" applyNumberFormat="1" applyFont="1" applyFill="1" applyBorder="1" applyAlignment="1">
      <alignment vertical="center" shrinkToFit="1"/>
      <protection/>
    </xf>
    <xf numFmtId="180" fontId="2" fillId="38" borderId="33" xfId="63" applyNumberFormat="1" applyFont="1" applyFill="1" applyBorder="1" applyAlignment="1">
      <alignment vertical="center" shrinkToFit="1"/>
      <protection/>
    </xf>
    <xf numFmtId="180" fontId="2" fillId="38" borderId="34" xfId="63" applyNumberFormat="1" applyFont="1" applyFill="1" applyBorder="1" applyAlignment="1">
      <alignment vertical="center" shrinkToFit="1"/>
      <protection/>
    </xf>
    <xf numFmtId="0" fontId="4" fillId="38" borderId="35" xfId="63" applyFont="1" applyFill="1" applyBorder="1" applyAlignment="1">
      <alignment horizontal="distributed" vertical="center"/>
      <protection/>
    </xf>
    <xf numFmtId="180" fontId="2" fillId="38" borderId="36" xfId="63" applyNumberFormat="1" applyFont="1" applyFill="1" applyBorder="1" applyAlignment="1">
      <alignment vertical="center" shrinkToFit="1"/>
      <protection/>
    </xf>
    <xf numFmtId="180" fontId="2" fillId="38" borderId="37" xfId="63" applyNumberFormat="1" applyFont="1" applyFill="1" applyBorder="1" applyAlignment="1">
      <alignment vertical="center" shrinkToFit="1"/>
      <protection/>
    </xf>
    <xf numFmtId="180" fontId="2" fillId="38" borderId="13" xfId="63" applyNumberFormat="1" applyFont="1" applyFill="1" applyBorder="1" applyAlignment="1">
      <alignment vertical="center" shrinkToFit="1"/>
      <protection/>
    </xf>
    <xf numFmtId="180" fontId="2" fillId="38" borderId="0" xfId="63" applyNumberFormat="1" applyFont="1" applyFill="1" applyBorder="1" applyAlignment="1">
      <alignment vertical="center" shrinkToFit="1"/>
      <protection/>
    </xf>
    <xf numFmtId="180" fontId="2" fillId="38" borderId="38" xfId="63" applyNumberFormat="1" applyFont="1" applyFill="1" applyBorder="1" applyAlignment="1">
      <alignment vertical="center" shrinkToFit="1"/>
      <protection/>
    </xf>
    <xf numFmtId="0" fontId="4" fillId="0" borderId="35" xfId="63" applyFont="1" applyBorder="1" applyAlignment="1">
      <alignment horizontal="distributed" vertical="center"/>
      <protection/>
    </xf>
    <xf numFmtId="180" fontId="2" fillId="0" borderId="36" xfId="63" applyNumberFormat="1" applyFont="1" applyBorder="1" applyAlignment="1">
      <alignment vertical="center" shrinkToFit="1"/>
      <protection/>
    </xf>
    <xf numFmtId="180" fontId="2" fillId="0" borderId="37" xfId="63" applyNumberFormat="1" applyFont="1" applyBorder="1" applyAlignment="1">
      <alignment vertical="center" shrinkToFit="1"/>
      <protection/>
    </xf>
    <xf numFmtId="180" fontId="2" fillId="0" borderId="13" xfId="63" applyNumberFormat="1" applyFont="1" applyBorder="1" applyAlignment="1">
      <alignment vertical="center" shrinkToFit="1"/>
      <protection/>
    </xf>
    <xf numFmtId="180" fontId="2" fillId="0" borderId="0" xfId="63" applyNumberFormat="1" applyFont="1" applyBorder="1" applyAlignment="1">
      <alignment vertical="center" shrinkToFit="1"/>
      <protection/>
    </xf>
    <xf numFmtId="180" fontId="2" fillId="0" borderId="38" xfId="63" applyNumberFormat="1" applyFont="1" applyBorder="1" applyAlignment="1">
      <alignment vertical="center" shrinkToFit="1"/>
      <protection/>
    </xf>
    <xf numFmtId="0" fontId="4" fillId="0" borderId="39" xfId="63" applyFont="1" applyBorder="1" applyAlignment="1">
      <alignment horizontal="distributed" vertical="center"/>
      <protection/>
    </xf>
    <xf numFmtId="180" fontId="2" fillId="0" borderId="40" xfId="63" applyNumberFormat="1" applyFont="1" applyBorder="1" applyAlignment="1">
      <alignment vertical="center" shrinkToFit="1"/>
      <protection/>
    </xf>
    <xf numFmtId="180" fontId="2" fillId="0" borderId="41" xfId="63" applyNumberFormat="1" applyFont="1" applyBorder="1" applyAlignment="1">
      <alignment vertical="center" shrinkToFit="1"/>
      <protection/>
    </xf>
    <xf numFmtId="180" fontId="2" fillId="0" borderId="42" xfId="63" applyNumberFormat="1" applyFont="1" applyBorder="1" applyAlignment="1">
      <alignment vertical="center" shrinkToFit="1"/>
      <protection/>
    </xf>
    <xf numFmtId="180" fontId="2" fillId="0" borderId="22" xfId="63" applyNumberFormat="1" applyFont="1" applyBorder="1" applyAlignment="1">
      <alignment vertical="center" shrinkToFit="1"/>
      <protection/>
    </xf>
    <xf numFmtId="180" fontId="2" fillId="0" borderId="43" xfId="63" applyNumberFormat="1" applyFont="1" applyBorder="1" applyAlignment="1">
      <alignment vertical="center" shrinkToFit="1"/>
      <protection/>
    </xf>
    <xf numFmtId="0" fontId="19" fillId="0" borderId="0" xfId="64">
      <alignment vertical="center"/>
      <protection/>
    </xf>
    <xf numFmtId="0" fontId="13" fillId="0" borderId="0" xfId="64" applyFont="1" applyAlignment="1">
      <alignment horizontal="distributed" vertical="center"/>
      <protection/>
    </xf>
    <xf numFmtId="0" fontId="0" fillId="0" borderId="0" xfId="0" applyAlignment="1">
      <alignment/>
    </xf>
    <xf numFmtId="0" fontId="19" fillId="0" borderId="0" xfId="0" applyFont="1" applyBorder="1" applyAlignment="1">
      <alignment vertical="center"/>
    </xf>
    <xf numFmtId="0" fontId="2" fillId="37" borderId="23" xfId="64" applyFont="1" applyFill="1" applyBorder="1" applyAlignment="1">
      <alignment horizontal="distributed" vertical="center"/>
      <protection/>
    </xf>
    <xf numFmtId="0" fontId="2" fillId="37" borderId="24" xfId="64" applyFont="1" applyFill="1" applyBorder="1" applyAlignment="1">
      <alignment horizontal="distributed" vertical="center"/>
      <protection/>
    </xf>
    <xf numFmtId="0" fontId="2" fillId="37" borderId="25" xfId="64" applyFont="1" applyFill="1" applyBorder="1" applyAlignment="1">
      <alignment horizontal="distributed" vertical="center"/>
      <protection/>
    </xf>
    <xf numFmtId="0" fontId="2" fillId="38" borderId="35" xfId="64" applyFont="1" applyFill="1" applyBorder="1" applyAlignment="1">
      <alignment horizontal="distributed" vertical="center"/>
      <protection/>
    </xf>
    <xf numFmtId="180" fontId="2" fillId="38" borderId="44" xfId="64" applyNumberFormat="1" applyFont="1" applyFill="1" applyBorder="1">
      <alignment vertical="center"/>
      <protection/>
    </xf>
    <xf numFmtId="180" fontId="2" fillId="38" borderId="36" xfId="64" applyNumberFormat="1" applyFont="1" applyFill="1" applyBorder="1">
      <alignment vertical="center"/>
      <protection/>
    </xf>
    <xf numFmtId="180" fontId="2" fillId="38" borderId="37" xfId="64" applyNumberFormat="1" applyFont="1" applyFill="1" applyBorder="1">
      <alignment vertical="center"/>
      <protection/>
    </xf>
    <xf numFmtId="180" fontId="2" fillId="38" borderId="13" xfId="64" applyNumberFormat="1" applyFont="1" applyFill="1" applyBorder="1">
      <alignment vertical="center"/>
      <protection/>
    </xf>
    <xf numFmtId="180" fontId="2" fillId="38" borderId="45" xfId="64" applyNumberFormat="1" applyFont="1" applyFill="1" applyBorder="1">
      <alignment vertical="center"/>
      <protection/>
    </xf>
    <xf numFmtId="180" fontId="2" fillId="38" borderId="46" xfId="64" applyNumberFormat="1" applyFont="1" applyFill="1" applyBorder="1">
      <alignment vertical="center"/>
      <protection/>
    </xf>
    <xf numFmtId="0" fontId="2" fillId="0" borderId="35" xfId="64" applyFont="1" applyBorder="1" applyAlignment="1">
      <alignment horizontal="distributed" vertical="center"/>
      <protection/>
    </xf>
    <xf numFmtId="180" fontId="2" fillId="0" borderId="44" xfId="64" applyNumberFormat="1" applyFont="1" applyBorder="1">
      <alignment vertical="center"/>
      <protection/>
    </xf>
    <xf numFmtId="180" fontId="2" fillId="0" borderId="36" xfId="64" applyNumberFormat="1" applyFont="1" applyBorder="1">
      <alignment vertical="center"/>
      <protection/>
    </xf>
    <xf numFmtId="180" fontId="2" fillId="0" borderId="37" xfId="64" applyNumberFormat="1" applyFont="1" applyBorder="1">
      <alignment vertical="center"/>
      <protection/>
    </xf>
    <xf numFmtId="180" fontId="2" fillId="0" borderId="13" xfId="64" applyNumberFormat="1" applyFont="1" applyBorder="1">
      <alignment vertical="center"/>
      <protection/>
    </xf>
    <xf numFmtId="180" fontId="2" fillId="0" borderId="45" xfId="64" applyNumberFormat="1" applyFont="1" applyBorder="1">
      <alignment vertical="center"/>
      <protection/>
    </xf>
    <xf numFmtId="180" fontId="2" fillId="0" borderId="46" xfId="64" applyNumberFormat="1" applyFont="1" applyBorder="1">
      <alignment vertical="center"/>
      <protection/>
    </xf>
    <xf numFmtId="0" fontId="2" fillId="0" borderId="39" xfId="64" applyFont="1" applyBorder="1" applyAlignment="1">
      <alignment horizontal="distributed" vertical="center"/>
      <protection/>
    </xf>
    <xf numFmtId="180" fontId="2" fillId="0" borderId="47" xfId="64" applyNumberFormat="1" applyFont="1" applyBorder="1">
      <alignment vertical="center"/>
      <protection/>
    </xf>
    <xf numFmtId="180" fontId="2" fillId="0" borderId="40" xfId="64" applyNumberFormat="1" applyFont="1" applyBorder="1">
      <alignment vertical="center"/>
      <protection/>
    </xf>
    <xf numFmtId="180" fontId="2" fillId="0" borderId="41" xfId="64" applyNumberFormat="1" applyFont="1" applyBorder="1">
      <alignment vertical="center"/>
      <protection/>
    </xf>
    <xf numFmtId="180" fontId="2" fillId="0" borderId="42" xfId="64" applyNumberFormat="1" applyFont="1" applyBorder="1">
      <alignment vertical="center"/>
      <protection/>
    </xf>
    <xf numFmtId="180" fontId="2" fillId="0" borderId="48" xfId="64" applyNumberFormat="1" applyFont="1" applyBorder="1">
      <alignment vertical="center"/>
      <protection/>
    </xf>
    <xf numFmtId="180" fontId="2" fillId="0" borderId="49" xfId="64" applyNumberFormat="1" applyFont="1" applyBorder="1">
      <alignment vertical="center"/>
      <protection/>
    </xf>
    <xf numFmtId="0" fontId="18" fillId="0" borderId="0" xfId="64" applyFont="1">
      <alignment vertical="center"/>
      <protection/>
    </xf>
    <xf numFmtId="0" fontId="15" fillId="0" borderId="0" xfId="64" applyFont="1" applyAlignment="1">
      <alignment horizontal="center" vertical="center"/>
      <protection/>
    </xf>
    <xf numFmtId="0" fontId="19" fillId="0" borderId="0" xfId="64" applyFont="1" applyAlignment="1">
      <alignment horizontal="distributed" vertical="center"/>
      <protection/>
    </xf>
    <xf numFmtId="0" fontId="2" fillId="0" borderId="50" xfId="64" applyFont="1" applyBorder="1" applyAlignment="1">
      <alignment horizontal="center" vertical="center" shrinkToFit="1"/>
      <protection/>
    </xf>
    <xf numFmtId="0" fontId="2" fillId="0" borderId="51" xfId="64" applyFont="1" applyBorder="1" applyAlignment="1">
      <alignment horizontal="center" vertical="center" shrinkToFit="1"/>
      <protection/>
    </xf>
    <xf numFmtId="0" fontId="2" fillId="0" borderId="52" xfId="64" applyFont="1" applyBorder="1" applyAlignment="1">
      <alignment horizontal="center" vertical="center" shrinkToFit="1"/>
      <protection/>
    </xf>
    <xf numFmtId="0" fontId="2" fillId="0" borderId="53" xfId="64" applyFont="1" applyBorder="1" applyAlignment="1">
      <alignment horizontal="center" vertical="center" shrinkToFit="1"/>
      <protection/>
    </xf>
    <xf numFmtId="0" fontId="2" fillId="38" borderId="54" xfId="64" applyFont="1" applyFill="1" applyBorder="1" applyAlignment="1">
      <alignment horizontal="center" vertical="center" shrinkToFit="1"/>
      <protection/>
    </xf>
    <xf numFmtId="0" fontId="19" fillId="0" borderId="0" xfId="64" applyAlignment="1">
      <alignment horizontal="center" vertical="center" shrinkToFit="1"/>
      <protection/>
    </xf>
    <xf numFmtId="0" fontId="2" fillId="0" borderId="55" xfId="64" applyFont="1" applyBorder="1" applyAlignment="1">
      <alignment horizontal="distributed" vertical="center"/>
      <protection/>
    </xf>
    <xf numFmtId="182" fontId="4" fillId="39" borderId="30" xfId="64" applyNumberFormat="1" applyFont="1" applyFill="1" applyBorder="1" applyAlignment="1">
      <alignment horizontal="center" vertical="center"/>
      <protection/>
    </xf>
    <xf numFmtId="182" fontId="2" fillId="0" borderId="31" xfId="64" applyNumberFormat="1" applyFont="1" applyBorder="1">
      <alignment vertical="center"/>
      <protection/>
    </xf>
    <xf numFmtId="182" fontId="2" fillId="0" borderId="33" xfId="64" applyNumberFormat="1" applyFont="1" applyBorder="1">
      <alignment vertical="center"/>
      <protection/>
    </xf>
    <xf numFmtId="180" fontId="2" fillId="38" borderId="56" xfId="64" applyNumberFormat="1" applyFont="1" applyFill="1" applyBorder="1">
      <alignment vertical="center"/>
      <protection/>
    </xf>
    <xf numFmtId="182" fontId="2" fillId="0" borderId="36" xfId="64" applyNumberFormat="1" applyFont="1" applyBorder="1">
      <alignment vertical="center"/>
      <protection/>
    </xf>
    <xf numFmtId="182" fontId="4" fillId="39" borderId="37" xfId="64" applyNumberFormat="1" applyFont="1" applyFill="1" applyBorder="1" applyAlignment="1">
      <alignment horizontal="center" vertical="center"/>
      <protection/>
    </xf>
    <xf numFmtId="182" fontId="2" fillId="0" borderId="37" xfId="64" applyNumberFormat="1" applyFont="1" applyBorder="1">
      <alignment vertical="center"/>
      <protection/>
    </xf>
    <xf numFmtId="182" fontId="2" fillId="0" borderId="0" xfId="64" applyNumberFormat="1" applyFont="1" applyBorder="1">
      <alignment vertical="center"/>
      <protection/>
    </xf>
    <xf numFmtId="180" fontId="2" fillId="38" borderId="57" xfId="64" applyNumberFormat="1" applyFont="1" applyFill="1" applyBorder="1">
      <alignment vertical="center"/>
      <protection/>
    </xf>
    <xf numFmtId="182" fontId="2" fillId="0" borderId="58" xfId="64" applyNumberFormat="1" applyFont="1" applyBorder="1">
      <alignment vertical="center"/>
      <protection/>
    </xf>
    <xf numFmtId="182" fontId="2" fillId="0" borderId="59" xfId="64" applyNumberFormat="1" applyFont="1" applyBorder="1">
      <alignment vertical="center"/>
      <protection/>
    </xf>
    <xf numFmtId="182" fontId="4" fillId="39" borderId="60" xfId="64" applyNumberFormat="1" applyFont="1" applyFill="1" applyBorder="1" applyAlignment="1">
      <alignment horizontal="center" vertical="center"/>
      <protection/>
    </xf>
    <xf numFmtId="0" fontId="2" fillId="38" borderId="61" xfId="64" applyFont="1" applyFill="1" applyBorder="1" applyAlignment="1">
      <alignment horizontal="distributed" vertical="center"/>
      <protection/>
    </xf>
    <xf numFmtId="180" fontId="2" fillId="38" borderId="62" xfId="64" applyNumberFormat="1" applyFont="1" applyFill="1" applyBorder="1">
      <alignment vertical="center"/>
      <protection/>
    </xf>
    <xf numFmtId="180" fontId="2" fillId="38" borderId="63" xfId="64" applyNumberFormat="1" applyFont="1" applyFill="1" applyBorder="1">
      <alignment vertical="center"/>
      <protection/>
    </xf>
    <xf numFmtId="180" fontId="2" fillId="38" borderId="64" xfId="64" applyNumberFormat="1" applyFont="1" applyFill="1" applyBorder="1">
      <alignment vertical="center"/>
      <protection/>
    </xf>
    <xf numFmtId="180" fontId="2" fillId="38" borderId="65" xfId="64" applyNumberFormat="1" applyFont="1" applyFill="1" applyBorder="1">
      <alignment vertical="center"/>
      <protection/>
    </xf>
    <xf numFmtId="0" fontId="19" fillId="0" borderId="0" xfId="64" applyBorder="1" applyAlignment="1">
      <alignment horizontal="distributed" vertical="center"/>
      <protection/>
    </xf>
    <xf numFmtId="183" fontId="19" fillId="0" borderId="0" xfId="64" applyNumberFormat="1" applyBorder="1">
      <alignment vertical="center"/>
      <protection/>
    </xf>
    <xf numFmtId="0" fontId="19" fillId="0" borderId="0" xfId="64" applyBorder="1">
      <alignment vertical="center"/>
      <protection/>
    </xf>
    <xf numFmtId="0" fontId="2" fillId="37" borderId="23" xfId="64" applyFont="1" applyFill="1" applyBorder="1" applyAlignment="1">
      <alignment horizontal="distributed" vertical="center" shrinkToFit="1"/>
      <protection/>
    </xf>
    <xf numFmtId="0" fontId="2" fillId="37" borderId="24" xfId="64" applyFont="1" applyFill="1" applyBorder="1" applyAlignment="1">
      <alignment horizontal="center" vertical="center" shrinkToFit="1"/>
      <protection/>
    </xf>
    <xf numFmtId="0" fontId="2" fillId="37" borderId="24" xfId="64" applyFont="1" applyFill="1" applyBorder="1" applyAlignment="1">
      <alignment horizontal="distributed" vertical="center" shrinkToFit="1"/>
      <protection/>
    </xf>
    <xf numFmtId="0" fontId="2" fillId="37" borderId="25" xfId="64" applyFont="1" applyFill="1" applyBorder="1" applyAlignment="1">
      <alignment horizontal="distributed" vertical="center" shrinkToFit="1"/>
      <protection/>
    </xf>
    <xf numFmtId="0" fontId="2" fillId="37" borderId="66" xfId="64" applyFont="1" applyFill="1" applyBorder="1" applyAlignment="1">
      <alignment horizontal="distributed" vertical="center" shrinkToFit="1"/>
      <protection/>
    </xf>
    <xf numFmtId="0" fontId="19" fillId="0" borderId="0" xfId="64" applyAlignment="1">
      <alignment vertical="center" shrinkToFit="1"/>
      <protection/>
    </xf>
    <xf numFmtId="180" fontId="2" fillId="38" borderId="30" xfId="64" applyNumberFormat="1" applyFont="1" applyFill="1" applyBorder="1">
      <alignment vertical="center"/>
      <protection/>
    </xf>
    <xf numFmtId="180" fontId="2" fillId="38" borderId="31" xfId="64" applyNumberFormat="1" applyFont="1" applyFill="1" applyBorder="1">
      <alignment vertical="center"/>
      <protection/>
    </xf>
    <xf numFmtId="180" fontId="2" fillId="38" borderId="32" xfId="64" applyNumberFormat="1" applyFont="1" applyFill="1" applyBorder="1">
      <alignment vertical="center"/>
      <protection/>
    </xf>
    <xf numFmtId="180" fontId="2" fillId="38" borderId="34" xfId="64" applyNumberFormat="1" applyFont="1" applyFill="1" applyBorder="1">
      <alignment vertical="center"/>
      <protection/>
    </xf>
    <xf numFmtId="180" fontId="2" fillId="38" borderId="38" xfId="64" applyNumberFormat="1" applyFont="1" applyFill="1" applyBorder="1">
      <alignment vertical="center"/>
      <protection/>
    </xf>
    <xf numFmtId="180" fontId="2" fillId="0" borderId="38" xfId="64" applyNumberFormat="1" applyFont="1" applyBorder="1">
      <alignment vertical="center"/>
      <protection/>
    </xf>
    <xf numFmtId="180" fontId="2" fillId="0" borderId="43" xfId="64" applyNumberFormat="1" applyFont="1" applyBorder="1">
      <alignment vertical="center"/>
      <protection/>
    </xf>
    <xf numFmtId="0" fontId="4" fillId="0" borderId="26" xfId="62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6" xfId="62" applyFont="1" applyBorder="1" applyAlignment="1">
      <alignment horizontal="center" vertical="center"/>
      <protection/>
    </xf>
    <xf numFmtId="0" fontId="4" fillId="0" borderId="27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5" fillId="0" borderId="0" xfId="63" applyFont="1" applyAlignment="1">
      <alignment horizontal="center" vertical="center"/>
      <protection/>
    </xf>
    <xf numFmtId="0" fontId="16" fillId="0" borderId="22" xfId="63" applyFont="1" applyBorder="1" applyAlignment="1">
      <alignment horizontal="center" vertical="center"/>
      <protection/>
    </xf>
    <xf numFmtId="0" fontId="4" fillId="37" borderId="68" xfId="63" applyFont="1" applyFill="1" applyBorder="1" applyAlignment="1">
      <alignment horizontal="distributed" vertical="center"/>
      <protection/>
    </xf>
    <xf numFmtId="0" fontId="4" fillId="37" borderId="69" xfId="63" applyFont="1" applyFill="1" applyBorder="1" applyAlignment="1">
      <alignment horizontal="distributed" vertical="center"/>
      <protection/>
    </xf>
    <xf numFmtId="0" fontId="21" fillId="37" borderId="70" xfId="63" applyFont="1" applyFill="1" applyBorder="1" applyAlignment="1">
      <alignment horizontal="distributed" vertical="center"/>
      <protection/>
    </xf>
    <xf numFmtId="0" fontId="21" fillId="37" borderId="71" xfId="63" applyFont="1" applyFill="1" applyBorder="1" applyAlignment="1">
      <alignment horizontal="distributed" vertical="center"/>
      <protection/>
    </xf>
    <xf numFmtId="0" fontId="21" fillId="37" borderId="72" xfId="63" applyFont="1" applyFill="1" applyBorder="1" applyAlignment="1">
      <alignment horizontal="distributed" vertical="center"/>
      <protection/>
    </xf>
    <xf numFmtId="0" fontId="21" fillId="37" borderId="73" xfId="63" applyFont="1" applyFill="1" applyBorder="1" applyAlignment="1">
      <alignment horizontal="distributed" vertical="center"/>
      <protection/>
    </xf>
    <xf numFmtId="0" fontId="21" fillId="37" borderId="74" xfId="63" applyFont="1" applyFill="1" applyBorder="1" applyAlignment="1">
      <alignment horizontal="distributed" vertical="center"/>
      <protection/>
    </xf>
    <xf numFmtId="0" fontId="50" fillId="36" borderId="75" xfId="0" applyFont="1" applyFill="1" applyBorder="1" applyAlignment="1">
      <alignment horizontal="center" vertical="center"/>
    </xf>
    <xf numFmtId="0" fontId="50" fillId="36" borderId="76" xfId="0" applyFont="1" applyFill="1" applyBorder="1" applyAlignment="1">
      <alignment horizontal="center" vertical="center"/>
    </xf>
    <xf numFmtId="0" fontId="50" fillId="36" borderId="77" xfId="0" applyFont="1" applyFill="1" applyBorder="1" applyAlignment="1">
      <alignment horizontal="center" vertical="center"/>
    </xf>
    <xf numFmtId="0" fontId="17" fillId="37" borderId="78" xfId="64" applyFont="1" applyFill="1" applyBorder="1" applyAlignment="1">
      <alignment horizontal="distributed" vertical="center"/>
      <protection/>
    </xf>
    <xf numFmtId="0" fontId="17" fillId="37" borderId="79" xfId="64" applyFont="1" applyFill="1" applyBorder="1" applyAlignment="1">
      <alignment horizontal="distributed" vertical="center"/>
      <protection/>
    </xf>
    <xf numFmtId="0" fontId="17" fillId="37" borderId="80" xfId="64" applyFont="1" applyFill="1" applyBorder="1" applyAlignment="1">
      <alignment horizontal="distributed" vertical="center"/>
      <protection/>
    </xf>
    <xf numFmtId="0" fontId="17" fillId="37" borderId="81" xfId="64" applyFont="1" applyFill="1" applyBorder="1" applyAlignment="1">
      <alignment horizontal="distributed" vertical="center"/>
      <protection/>
    </xf>
    <xf numFmtId="0" fontId="17" fillId="37" borderId="82" xfId="64" applyFont="1" applyFill="1" applyBorder="1" applyAlignment="1">
      <alignment horizontal="distributed" vertical="center"/>
      <protection/>
    </xf>
    <xf numFmtId="0" fontId="17" fillId="37" borderId="83" xfId="64" applyFont="1" applyFill="1" applyBorder="1" applyAlignment="1">
      <alignment horizontal="distributed" vertical="center"/>
      <protection/>
    </xf>
    <xf numFmtId="0" fontId="17" fillId="37" borderId="84" xfId="64" applyFont="1" applyFill="1" applyBorder="1" applyAlignment="1">
      <alignment horizontal="distributed" vertical="center"/>
      <protection/>
    </xf>
    <xf numFmtId="0" fontId="15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right"/>
      <protection/>
    </xf>
    <xf numFmtId="181" fontId="16" fillId="0" borderId="22" xfId="65" applyNumberFormat="1" applyFont="1" applyBorder="1" applyAlignment="1">
      <alignment horizontal="center" vertical="center"/>
      <protection/>
    </xf>
    <xf numFmtId="0" fontId="2" fillId="37" borderId="68" xfId="64" applyFont="1" applyFill="1" applyBorder="1" applyAlignment="1">
      <alignment horizontal="distributed" vertical="center"/>
      <protection/>
    </xf>
    <xf numFmtId="0" fontId="2" fillId="37" borderId="35" xfId="64" applyFont="1" applyFill="1" applyBorder="1" applyAlignment="1">
      <alignment horizontal="distributed" vertical="center"/>
      <protection/>
    </xf>
    <xf numFmtId="0" fontId="2" fillId="37" borderId="69" xfId="64" applyFont="1" applyFill="1" applyBorder="1" applyAlignment="1">
      <alignment horizontal="distributed" vertical="center"/>
      <protection/>
    </xf>
    <xf numFmtId="0" fontId="2" fillId="37" borderId="85" xfId="64" applyFont="1" applyFill="1" applyBorder="1" applyAlignment="1">
      <alignment horizontal="distributed" vertical="center"/>
      <protection/>
    </xf>
    <xf numFmtId="0" fontId="2" fillId="37" borderId="44" xfId="64" applyFont="1" applyFill="1" applyBorder="1" applyAlignment="1">
      <alignment horizontal="distributed" vertical="center"/>
      <protection/>
    </xf>
    <xf numFmtId="0" fontId="2" fillId="37" borderId="12" xfId="64" applyFont="1" applyFill="1" applyBorder="1" applyAlignment="1">
      <alignment horizontal="distributed" vertical="center"/>
      <protection/>
    </xf>
    <xf numFmtId="0" fontId="17" fillId="37" borderId="53" xfId="64" applyFont="1" applyFill="1" applyBorder="1" applyAlignment="1">
      <alignment horizontal="distributed" vertical="center"/>
      <protection/>
    </xf>
    <xf numFmtId="0" fontId="17" fillId="37" borderId="70" xfId="64" applyFont="1" applyFill="1" applyBorder="1" applyAlignment="1">
      <alignment horizontal="distributed" vertical="center"/>
      <protection/>
    </xf>
    <xf numFmtId="0" fontId="17" fillId="37" borderId="74" xfId="64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6" fillId="0" borderId="0" xfId="0" applyFont="1" applyAlignment="1">
      <alignment horizontal="distributed" vertical="center"/>
    </xf>
    <xf numFmtId="0" fontId="15" fillId="0" borderId="0" xfId="64" applyFont="1" applyAlignment="1">
      <alignment horizontal="center" vertical="center"/>
      <protection/>
    </xf>
    <xf numFmtId="0" fontId="4" fillId="0" borderId="0" xfId="66" applyFont="1" applyAlignment="1">
      <alignment horizontal="right"/>
      <protection/>
    </xf>
    <xf numFmtId="0" fontId="16" fillId="0" borderId="22" xfId="0" applyFont="1" applyBorder="1" applyAlignment="1">
      <alignment horizontal="distributed" vertical="center"/>
    </xf>
    <xf numFmtId="0" fontId="2" fillId="0" borderId="68" xfId="66" applyBorder="1" applyAlignment="1">
      <alignment horizontal="center" vertical="center"/>
      <protection/>
    </xf>
    <xf numFmtId="0" fontId="2" fillId="0" borderId="69" xfId="66" applyBorder="1" applyAlignment="1">
      <alignment horizontal="center" vertical="center"/>
      <protection/>
    </xf>
    <xf numFmtId="0" fontId="2" fillId="37" borderId="51" xfId="64" applyFont="1" applyFill="1" applyBorder="1" applyAlignment="1">
      <alignment horizontal="distributed" vertical="center"/>
      <protection/>
    </xf>
    <xf numFmtId="0" fontId="2" fillId="37" borderId="53" xfId="64" applyFont="1" applyFill="1" applyBorder="1" applyAlignment="1">
      <alignment horizontal="distributed" vertical="center"/>
      <protection/>
    </xf>
    <xf numFmtId="0" fontId="2" fillId="37" borderId="86" xfId="64" applyFont="1" applyFill="1" applyBorder="1" applyAlignment="1">
      <alignment horizontal="distributed" vertical="center"/>
      <protection/>
    </xf>
    <xf numFmtId="0" fontId="2" fillId="37" borderId="87" xfId="64" applyFont="1" applyFill="1" applyBorder="1" applyAlignment="1">
      <alignment horizontal="distributed" vertical="center"/>
      <protection/>
    </xf>
    <xf numFmtId="0" fontId="15" fillId="0" borderId="0" xfId="66" applyFont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標準_20070501" xfId="64"/>
    <cellStyle name="標準_移動" xfId="65"/>
    <cellStyle name="標準_県外ﾌﾞﾛｯｸ別移動" xfId="66"/>
    <cellStyle name="標準_市町村間移動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3802002"/>
        <c:axId val="34218019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9526716"/>
        <c:axId val="20196125"/>
      </c:lineChart>
      <c:catAx>
        <c:axId val="3802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18019"/>
        <c:crossesAt val="0"/>
        <c:auto val="0"/>
        <c:lblOffset val="100"/>
        <c:tickLblSkip val="1"/>
        <c:noMultiLvlLbl val="0"/>
      </c:catAx>
      <c:valAx>
        <c:axId val="342180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02002"/>
        <c:crossesAt val="1"/>
        <c:crossBetween val="between"/>
        <c:dispUnits/>
        <c:majorUnit val="2000"/>
        <c:minorUnit val="500"/>
      </c:valAx>
      <c:catAx>
        <c:axId val="39526716"/>
        <c:scaling>
          <c:orientation val="minMax"/>
        </c:scaling>
        <c:axPos val="b"/>
        <c:delete val="1"/>
        <c:majorTickMark val="out"/>
        <c:minorTickMark val="none"/>
        <c:tickLblPos val="nextTo"/>
        <c:crossAx val="20196125"/>
        <c:crossesAt val="0"/>
        <c:auto val="0"/>
        <c:lblOffset val="100"/>
        <c:tickLblSkip val="1"/>
        <c:noMultiLvlLbl val="0"/>
      </c:catAx>
      <c:valAx>
        <c:axId val="20196125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2671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9:N57"/>
  <sheetViews>
    <sheetView showGridLines="0" tabSelected="1" zoomScalePageLayoutView="0" workbookViewId="0" topLeftCell="A1">
      <selection activeCell="A19" sqref="A19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153" t="s">
        <v>122</v>
      </c>
      <c r="C21" s="156" t="s">
        <v>123</v>
      </c>
      <c r="D21" s="158" t="s">
        <v>124</v>
      </c>
      <c r="E21" s="159"/>
      <c r="F21" s="159"/>
      <c r="G21" s="159"/>
      <c r="H21" s="159"/>
      <c r="I21" s="159"/>
      <c r="J21" s="160"/>
      <c r="K21" s="156" t="s">
        <v>125</v>
      </c>
      <c r="L21" s="21"/>
    </row>
    <row r="22" spans="2:11" ht="19.5" customHeight="1">
      <c r="B22" s="154"/>
      <c r="C22" s="157"/>
      <c r="D22" s="156" t="s">
        <v>1</v>
      </c>
      <c r="E22" s="158" t="s">
        <v>126</v>
      </c>
      <c r="F22" s="159"/>
      <c r="G22" s="159"/>
      <c r="H22" s="158" t="s">
        <v>127</v>
      </c>
      <c r="I22" s="159"/>
      <c r="J22" s="160"/>
      <c r="K22" s="157"/>
    </row>
    <row r="23" spans="2:11" ht="19.5" customHeight="1">
      <c r="B23" s="155"/>
      <c r="C23" s="157"/>
      <c r="D23" s="154"/>
      <c r="E23" s="4" t="s">
        <v>128</v>
      </c>
      <c r="F23" s="4" t="s">
        <v>129</v>
      </c>
      <c r="G23" s="4" t="s">
        <v>2</v>
      </c>
      <c r="H23" s="4" t="s">
        <v>130</v>
      </c>
      <c r="I23" s="4" t="s">
        <v>131</v>
      </c>
      <c r="J23" s="4" t="s">
        <v>3</v>
      </c>
      <c r="K23" s="157"/>
    </row>
    <row r="24" spans="2:14" ht="19.5" customHeight="1">
      <c r="B24" s="18" t="s">
        <v>136</v>
      </c>
      <c r="C24" s="5">
        <v>1186270</v>
      </c>
      <c r="D24" s="6">
        <v>-433</v>
      </c>
      <c r="E24" s="5">
        <v>746</v>
      </c>
      <c r="F24" s="5">
        <v>965</v>
      </c>
      <c r="G24" s="5">
        <v>-219</v>
      </c>
      <c r="H24" s="5">
        <v>2164</v>
      </c>
      <c r="I24" s="5">
        <v>2378</v>
      </c>
      <c r="J24" s="5">
        <v>-214</v>
      </c>
      <c r="K24" s="5">
        <v>486695</v>
      </c>
      <c r="M24" s="7"/>
      <c r="N24" s="7"/>
    </row>
    <row r="25" spans="1:14" ht="19.5" customHeight="1">
      <c r="A25" s="16"/>
      <c r="B25" s="18">
        <v>7</v>
      </c>
      <c r="C25" s="10">
        <v>1186029</v>
      </c>
      <c r="D25" s="8">
        <v>-241</v>
      </c>
      <c r="E25" s="10">
        <v>845</v>
      </c>
      <c r="F25" s="10">
        <v>1097</v>
      </c>
      <c r="G25" s="10">
        <v>-252</v>
      </c>
      <c r="H25" s="10">
        <v>2748</v>
      </c>
      <c r="I25" s="10">
        <v>2737</v>
      </c>
      <c r="J25" s="10">
        <v>11</v>
      </c>
      <c r="K25" s="10">
        <v>486651</v>
      </c>
      <c r="M25" s="7"/>
      <c r="N25" s="7"/>
    </row>
    <row r="26" spans="1:14" ht="19.5" customHeight="1">
      <c r="A26" s="15"/>
      <c r="B26" s="17">
        <v>8</v>
      </c>
      <c r="C26" s="10">
        <v>1185901</v>
      </c>
      <c r="D26" s="11">
        <v>-128</v>
      </c>
      <c r="E26" s="10">
        <v>881</v>
      </c>
      <c r="F26" s="10">
        <v>1080</v>
      </c>
      <c r="G26" s="10">
        <v>-199</v>
      </c>
      <c r="H26" s="10">
        <v>2973</v>
      </c>
      <c r="I26" s="10">
        <v>2902</v>
      </c>
      <c r="J26" s="10">
        <v>71</v>
      </c>
      <c r="K26" s="10">
        <v>486788</v>
      </c>
      <c r="M26" s="7"/>
      <c r="N26" s="7"/>
    </row>
    <row r="27" spans="2:14" ht="19.5" customHeight="1">
      <c r="B27" s="17">
        <v>9</v>
      </c>
      <c r="C27" s="10">
        <v>1185830</v>
      </c>
      <c r="D27" s="11">
        <v>-71</v>
      </c>
      <c r="E27" s="10">
        <v>791</v>
      </c>
      <c r="F27" s="10">
        <v>1031</v>
      </c>
      <c r="G27" s="10">
        <v>-240</v>
      </c>
      <c r="H27" s="10">
        <v>2741</v>
      </c>
      <c r="I27" s="10">
        <v>2572</v>
      </c>
      <c r="J27" s="10">
        <v>169</v>
      </c>
      <c r="K27" s="10">
        <v>486713</v>
      </c>
      <c r="M27" s="7"/>
      <c r="N27" s="7"/>
    </row>
    <row r="28" spans="2:14" ht="19.5" customHeight="1">
      <c r="B28" s="17">
        <v>10</v>
      </c>
      <c r="C28" s="5">
        <v>1185668</v>
      </c>
      <c r="D28" s="6">
        <v>-162</v>
      </c>
      <c r="E28" s="5">
        <v>884</v>
      </c>
      <c r="F28" s="5">
        <v>1235</v>
      </c>
      <c r="G28" s="5">
        <v>-351</v>
      </c>
      <c r="H28" s="5">
        <v>2851</v>
      </c>
      <c r="I28" s="5">
        <v>2662</v>
      </c>
      <c r="J28" s="5">
        <v>189</v>
      </c>
      <c r="K28" s="5">
        <v>486909</v>
      </c>
      <c r="M28" s="7"/>
      <c r="N28" s="7"/>
    </row>
    <row r="29" spans="2:14" ht="19.5" customHeight="1">
      <c r="B29" s="17">
        <v>11</v>
      </c>
      <c r="C29" s="5">
        <v>1185179</v>
      </c>
      <c r="D29" s="6">
        <v>-489</v>
      </c>
      <c r="E29" s="5">
        <v>743</v>
      </c>
      <c r="F29" s="5">
        <v>1140</v>
      </c>
      <c r="G29" s="5">
        <v>-397</v>
      </c>
      <c r="H29" s="5">
        <v>2112</v>
      </c>
      <c r="I29" s="5">
        <v>2204</v>
      </c>
      <c r="J29" s="5">
        <v>-92</v>
      </c>
      <c r="K29" s="5">
        <v>486909</v>
      </c>
      <c r="M29" s="7"/>
      <c r="N29" s="7"/>
    </row>
    <row r="30" spans="2:14" ht="19.5" customHeight="1">
      <c r="B30" s="17">
        <v>12</v>
      </c>
      <c r="C30" s="5">
        <v>1184399</v>
      </c>
      <c r="D30" s="6">
        <v>-780</v>
      </c>
      <c r="E30" s="5">
        <v>792</v>
      </c>
      <c r="F30" s="5">
        <v>1223</v>
      </c>
      <c r="G30" s="5">
        <v>-431</v>
      </c>
      <c r="H30" s="5">
        <v>2104</v>
      </c>
      <c r="I30" s="5">
        <v>2453</v>
      </c>
      <c r="J30" s="5">
        <v>-349</v>
      </c>
      <c r="K30" s="5">
        <v>486698</v>
      </c>
      <c r="M30" s="7"/>
      <c r="N30" s="7"/>
    </row>
    <row r="31" spans="2:14" ht="19.5" customHeight="1">
      <c r="B31" s="17" t="s">
        <v>132</v>
      </c>
      <c r="C31" s="5">
        <v>1183572</v>
      </c>
      <c r="D31" s="6">
        <v>-827</v>
      </c>
      <c r="E31" s="5">
        <v>855</v>
      </c>
      <c r="F31" s="5">
        <v>1455</v>
      </c>
      <c r="G31" s="5">
        <v>-600</v>
      </c>
      <c r="H31" s="5">
        <v>2173</v>
      </c>
      <c r="I31" s="5">
        <v>2400</v>
      </c>
      <c r="J31" s="5">
        <v>-227</v>
      </c>
      <c r="K31" s="5">
        <v>486603</v>
      </c>
      <c r="M31" s="7"/>
      <c r="N31" s="7"/>
    </row>
    <row r="32" spans="2:14" ht="19.5" customHeight="1">
      <c r="B32" s="17">
        <v>2</v>
      </c>
      <c r="C32" s="5">
        <v>1182653</v>
      </c>
      <c r="D32" s="6">
        <v>-919</v>
      </c>
      <c r="E32" s="5">
        <v>705</v>
      </c>
      <c r="F32" s="5">
        <v>1244</v>
      </c>
      <c r="G32" s="5">
        <v>-539</v>
      </c>
      <c r="H32" s="5">
        <v>2358</v>
      </c>
      <c r="I32" s="5">
        <v>2738</v>
      </c>
      <c r="J32" s="5">
        <v>-380</v>
      </c>
      <c r="K32" s="5">
        <v>486440</v>
      </c>
      <c r="M32" s="7"/>
      <c r="N32" s="7"/>
    </row>
    <row r="33" spans="2:11" ht="19.5" customHeight="1">
      <c r="B33" s="17">
        <v>3</v>
      </c>
      <c r="C33" s="5">
        <v>1178775</v>
      </c>
      <c r="D33" s="6">
        <v>-3878</v>
      </c>
      <c r="E33" s="5">
        <v>790</v>
      </c>
      <c r="F33" s="5">
        <v>1174</v>
      </c>
      <c r="G33" s="5">
        <v>-384</v>
      </c>
      <c r="H33" s="5">
        <v>6939</v>
      </c>
      <c r="I33" s="5">
        <v>10433</v>
      </c>
      <c r="J33" s="5">
        <v>-3494</v>
      </c>
      <c r="K33" s="5">
        <v>486158</v>
      </c>
    </row>
    <row r="34" spans="2:11" ht="19.5" customHeight="1">
      <c r="B34" s="17">
        <v>4</v>
      </c>
      <c r="C34" s="5">
        <v>1180197</v>
      </c>
      <c r="D34" s="6">
        <v>1422</v>
      </c>
      <c r="E34" s="5">
        <v>803</v>
      </c>
      <c r="F34" s="5">
        <v>1173</v>
      </c>
      <c r="G34" s="5">
        <v>-370</v>
      </c>
      <c r="H34" s="5">
        <v>7507</v>
      </c>
      <c r="I34" s="5">
        <v>5715</v>
      </c>
      <c r="J34" s="5">
        <v>1792</v>
      </c>
      <c r="K34" s="5">
        <v>487940</v>
      </c>
    </row>
    <row r="35" spans="2:14" ht="19.5" customHeight="1">
      <c r="B35" s="17">
        <v>5</v>
      </c>
      <c r="C35" s="5">
        <v>1179894</v>
      </c>
      <c r="D35" s="6">
        <v>-303</v>
      </c>
      <c r="E35" s="5">
        <v>790</v>
      </c>
      <c r="F35" s="5">
        <v>1121</v>
      </c>
      <c r="G35" s="5">
        <v>-331</v>
      </c>
      <c r="H35" s="5">
        <v>2757</v>
      </c>
      <c r="I35" s="5">
        <v>2729</v>
      </c>
      <c r="J35" s="5">
        <v>28</v>
      </c>
      <c r="K35" s="5">
        <v>488267</v>
      </c>
      <c r="M35" s="7"/>
      <c r="N35" s="7"/>
    </row>
    <row r="36" spans="2:14" ht="19.5" customHeight="1">
      <c r="B36" s="17">
        <v>6</v>
      </c>
      <c r="C36" s="5">
        <v>1179407</v>
      </c>
      <c r="D36" s="6">
        <v>-487</v>
      </c>
      <c r="E36" s="5">
        <v>703</v>
      </c>
      <c r="F36" s="5">
        <v>942</v>
      </c>
      <c r="G36" s="5">
        <v>-239</v>
      </c>
      <c r="H36" s="5">
        <v>2122</v>
      </c>
      <c r="I36" s="5">
        <v>2370</v>
      </c>
      <c r="J36" s="5">
        <v>-248</v>
      </c>
      <c r="K36" s="5">
        <v>488221</v>
      </c>
      <c r="M36" s="7"/>
      <c r="N36" s="7"/>
    </row>
    <row r="37" spans="2:11" ht="19.5" customHeight="1">
      <c r="B37" s="151" t="s">
        <v>133</v>
      </c>
      <c r="C37" s="152"/>
      <c r="D37" s="8">
        <f>SUM(G37,J37)</f>
        <v>-6863</v>
      </c>
      <c r="E37" s="8">
        <f aca="true" t="shared" si="0" ref="E37:J37">SUM(E25:E36)</f>
        <v>9582</v>
      </c>
      <c r="F37" s="8">
        <f t="shared" si="0"/>
        <v>13915</v>
      </c>
      <c r="G37" s="8">
        <f t="shared" si="0"/>
        <v>-4333</v>
      </c>
      <c r="H37" s="8">
        <f t="shared" si="0"/>
        <v>39385</v>
      </c>
      <c r="I37" s="8">
        <f t="shared" si="0"/>
        <v>41915</v>
      </c>
      <c r="J37" s="8">
        <f t="shared" si="0"/>
        <v>-2530</v>
      </c>
      <c r="K37" s="9" t="s">
        <v>4</v>
      </c>
    </row>
    <row r="39" s="13" customFormat="1" ht="19.5" customHeight="1">
      <c r="B39" s="13" t="s">
        <v>5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fitToHeight="0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3.57421875" style="0" customWidth="1"/>
    <col min="7" max="7" width="11.421875" style="0" customWidth="1"/>
  </cols>
  <sheetData>
    <row r="1" spans="1:9" ht="21" customHeight="1">
      <c r="A1" s="22"/>
      <c r="B1" s="22"/>
      <c r="C1" s="23" t="s">
        <v>6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7</v>
      </c>
      <c r="I2" s="22"/>
    </row>
    <row r="3" spans="1:9" ht="21" customHeight="1">
      <c r="A3" s="22"/>
      <c r="B3" s="24" t="s">
        <v>8</v>
      </c>
      <c r="C3" s="22"/>
      <c r="D3" s="22"/>
      <c r="E3" s="22"/>
      <c r="F3" s="24" t="s">
        <v>9</v>
      </c>
      <c r="G3" s="22"/>
      <c r="H3" s="22"/>
      <c r="I3" s="22"/>
    </row>
    <row r="4" spans="1:9" ht="21" customHeight="1">
      <c r="A4" s="22"/>
      <c r="B4" s="22"/>
      <c r="C4" s="25" t="s">
        <v>10</v>
      </c>
      <c r="D4" s="25" t="s">
        <v>11</v>
      </c>
      <c r="E4" s="22"/>
      <c r="F4" s="26"/>
      <c r="G4" s="27" t="s">
        <v>137</v>
      </c>
      <c r="H4" s="28" t="s">
        <v>138</v>
      </c>
      <c r="I4" s="22"/>
    </row>
    <row r="5" spans="1:9" ht="21" customHeight="1">
      <c r="A5" s="22"/>
      <c r="B5" s="29">
        <v>1</v>
      </c>
      <c r="C5" s="30" t="s">
        <v>12</v>
      </c>
      <c r="D5" s="31">
        <v>41</v>
      </c>
      <c r="E5" s="22"/>
      <c r="F5" s="32">
        <v>1</v>
      </c>
      <c r="G5" s="33" t="s">
        <v>14</v>
      </c>
      <c r="H5" s="34">
        <v>-126</v>
      </c>
      <c r="I5" s="22"/>
    </row>
    <row r="6" spans="1:9" ht="21" customHeight="1">
      <c r="A6" s="22"/>
      <c r="B6" s="29">
        <v>2</v>
      </c>
      <c r="C6" s="30" t="s">
        <v>17</v>
      </c>
      <c r="D6" s="35">
        <v>12</v>
      </c>
      <c r="E6" s="22"/>
      <c r="F6" s="32">
        <v>2</v>
      </c>
      <c r="G6" s="33" t="s">
        <v>13</v>
      </c>
      <c r="H6" s="34">
        <v>-67</v>
      </c>
      <c r="I6" s="22"/>
    </row>
    <row r="7" spans="1:9" ht="21" customHeight="1">
      <c r="A7" s="22"/>
      <c r="B7" s="29">
        <v>3</v>
      </c>
      <c r="C7" s="30" t="s">
        <v>139</v>
      </c>
      <c r="D7" s="36">
        <v>2</v>
      </c>
      <c r="E7" s="22"/>
      <c r="F7" s="32">
        <v>3</v>
      </c>
      <c r="G7" s="33" t="s">
        <v>18</v>
      </c>
      <c r="H7" s="34">
        <v>-47</v>
      </c>
      <c r="I7" s="22"/>
    </row>
    <row r="8" spans="1:9" ht="21" customHeight="1">
      <c r="A8" s="22"/>
      <c r="B8" s="29">
        <v>4</v>
      </c>
      <c r="C8" s="37" t="s">
        <v>15</v>
      </c>
      <c r="D8" s="36">
        <v>1</v>
      </c>
      <c r="E8" s="22"/>
      <c r="F8" s="32">
        <v>4</v>
      </c>
      <c r="G8" s="33" t="s">
        <v>16</v>
      </c>
      <c r="H8" s="34">
        <v>-43</v>
      </c>
      <c r="I8" s="22"/>
    </row>
    <row r="9" spans="1:9" ht="21" customHeight="1">
      <c r="A9" s="22"/>
      <c r="B9" s="29">
        <v>5</v>
      </c>
      <c r="C9" s="37"/>
      <c r="D9" s="36"/>
      <c r="E9" s="22"/>
      <c r="F9" s="32">
        <v>5</v>
      </c>
      <c r="G9" s="33" t="s">
        <v>140</v>
      </c>
      <c r="H9" s="34">
        <v>-41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48" customWidth="1"/>
    <col min="2" max="2" width="8.57421875" style="48" customWidth="1"/>
    <col min="3" max="3" width="9.57421875" style="48" customWidth="1"/>
    <col min="4" max="4" width="6.421875" style="48" customWidth="1"/>
    <col min="5" max="6" width="6.00390625" style="48" customWidth="1"/>
    <col min="7" max="7" width="6.421875" style="48" customWidth="1"/>
    <col min="8" max="9" width="6.00390625" style="48" customWidth="1"/>
    <col min="10" max="10" width="6.421875" style="48" customWidth="1"/>
    <col min="11" max="11" width="8.421875" style="48" customWidth="1"/>
    <col min="12" max="15" width="6.00390625" style="48" customWidth="1"/>
    <col min="16" max="16" width="8.421875" style="48" customWidth="1"/>
    <col min="17" max="20" width="6.00390625" style="48" customWidth="1"/>
    <col min="21" max="16384" width="9.00390625" style="48" customWidth="1"/>
  </cols>
  <sheetData>
    <row r="1" spans="1:20" ht="11.25" customHeight="1">
      <c r="A1" s="46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46"/>
      <c r="R1" s="47"/>
      <c r="S1" s="162" t="s">
        <v>19</v>
      </c>
      <c r="T1" s="162"/>
    </row>
    <row r="2" spans="1:21" ht="18.75" customHeight="1">
      <c r="A2" s="163" t="s">
        <v>20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49"/>
    </row>
    <row r="3" spans="1:20" ht="18.75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164" t="s">
        <v>141</v>
      </c>
      <c r="S3" s="164"/>
      <c r="T3" s="164"/>
    </row>
    <row r="4" spans="1:20" ht="20.25" customHeight="1">
      <c r="A4" s="165" t="s">
        <v>21</v>
      </c>
      <c r="B4" s="167" t="s">
        <v>22</v>
      </c>
      <c r="C4" s="168"/>
      <c r="D4" s="168"/>
      <c r="E4" s="168"/>
      <c r="F4" s="168"/>
      <c r="G4" s="168"/>
      <c r="H4" s="168"/>
      <c r="I4" s="168"/>
      <c r="J4" s="169"/>
      <c r="K4" s="167" t="s">
        <v>23</v>
      </c>
      <c r="L4" s="168"/>
      <c r="M4" s="168"/>
      <c r="N4" s="168"/>
      <c r="O4" s="170"/>
      <c r="P4" s="167" t="s">
        <v>24</v>
      </c>
      <c r="Q4" s="168"/>
      <c r="R4" s="168"/>
      <c r="S4" s="168"/>
      <c r="T4" s="171"/>
    </row>
    <row r="5" spans="1:20" ht="20.25" customHeight="1">
      <c r="A5" s="166"/>
      <c r="B5" s="50" t="s">
        <v>25</v>
      </c>
      <c r="C5" s="51" t="s">
        <v>26</v>
      </c>
      <c r="D5" s="51" t="s">
        <v>27</v>
      </c>
      <c r="E5" s="51" t="s">
        <v>28</v>
      </c>
      <c r="F5" s="51" t="s">
        <v>29</v>
      </c>
      <c r="G5" s="51" t="s">
        <v>27</v>
      </c>
      <c r="H5" s="51" t="s">
        <v>30</v>
      </c>
      <c r="I5" s="51" t="s">
        <v>31</v>
      </c>
      <c r="J5" s="52" t="s">
        <v>27</v>
      </c>
      <c r="K5" s="53" t="s">
        <v>26</v>
      </c>
      <c r="L5" s="51" t="s">
        <v>28</v>
      </c>
      <c r="M5" s="51" t="s">
        <v>29</v>
      </c>
      <c r="N5" s="51" t="s">
        <v>30</v>
      </c>
      <c r="O5" s="54" t="s">
        <v>31</v>
      </c>
      <c r="P5" s="53" t="s">
        <v>26</v>
      </c>
      <c r="Q5" s="51" t="s">
        <v>28</v>
      </c>
      <c r="R5" s="51" t="s">
        <v>29</v>
      </c>
      <c r="S5" s="51" t="s">
        <v>30</v>
      </c>
      <c r="T5" s="55" t="s">
        <v>31</v>
      </c>
    </row>
    <row r="6" spans="1:20" ht="18.75" customHeight="1">
      <c r="A6" s="56" t="s">
        <v>32</v>
      </c>
      <c r="B6" s="57">
        <v>488221</v>
      </c>
      <c r="C6" s="58">
        <v>1179407</v>
      </c>
      <c r="D6" s="58">
        <v>-487</v>
      </c>
      <c r="E6" s="58">
        <v>703</v>
      </c>
      <c r="F6" s="58">
        <v>942</v>
      </c>
      <c r="G6" s="58">
        <v>-239</v>
      </c>
      <c r="H6" s="58">
        <v>2122</v>
      </c>
      <c r="I6" s="58">
        <v>2370</v>
      </c>
      <c r="J6" s="59">
        <v>-248</v>
      </c>
      <c r="K6" s="57">
        <v>557618</v>
      </c>
      <c r="L6" s="58">
        <v>371</v>
      </c>
      <c r="M6" s="58">
        <v>454</v>
      </c>
      <c r="N6" s="58">
        <v>1126</v>
      </c>
      <c r="O6" s="60">
        <v>1261</v>
      </c>
      <c r="P6" s="57">
        <v>621789</v>
      </c>
      <c r="Q6" s="58">
        <v>332</v>
      </c>
      <c r="R6" s="58">
        <v>488</v>
      </c>
      <c r="S6" s="58">
        <v>996</v>
      </c>
      <c r="T6" s="61">
        <v>1109</v>
      </c>
    </row>
    <row r="7" spans="1:20" ht="18.75" customHeight="1">
      <c r="A7" s="62" t="s">
        <v>33</v>
      </c>
      <c r="B7" s="63">
        <v>466893</v>
      </c>
      <c r="C7" s="64">
        <v>1123043</v>
      </c>
      <c r="D7" s="64">
        <v>-419</v>
      </c>
      <c r="E7" s="64">
        <v>670</v>
      </c>
      <c r="F7" s="64">
        <v>886</v>
      </c>
      <c r="G7" s="64">
        <v>-216</v>
      </c>
      <c r="H7" s="64">
        <v>2019</v>
      </c>
      <c r="I7" s="64">
        <v>2222</v>
      </c>
      <c r="J7" s="65">
        <v>-203</v>
      </c>
      <c r="K7" s="63">
        <v>530944</v>
      </c>
      <c r="L7" s="64">
        <v>355</v>
      </c>
      <c r="M7" s="64">
        <v>429</v>
      </c>
      <c r="N7" s="64">
        <v>1079</v>
      </c>
      <c r="O7" s="66">
        <v>1183</v>
      </c>
      <c r="P7" s="63">
        <v>592099</v>
      </c>
      <c r="Q7" s="64">
        <v>315</v>
      </c>
      <c r="R7" s="64">
        <v>457</v>
      </c>
      <c r="S7" s="64">
        <v>940</v>
      </c>
      <c r="T7" s="67">
        <v>1039</v>
      </c>
    </row>
    <row r="8" spans="1:20" ht="18.75" customHeight="1">
      <c r="A8" s="62" t="s">
        <v>34</v>
      </c>
      <c r="B8" s="63">
        <v>21328</v>
      </c>
      <c r="C8" s="64">
        <v>56364</v>
      </c>
      <c r="D8" s="64">
        <v>-68</v>
      </c>
      <c r="E8" s="64">
        <v>33</v>
      </c>
      <c r="F8" s="64">
        <v>56</v>
      </c>
      <c r="G8" s="64">
        <v>-23</v>
      </c>
      <c r="H8" s="64">
        <v>103</v>
      </c>
      <c r="I8" s="64">
        <v>148</v>
      </c>
      <c r="J8" s="65">
        <v>-45</v>
      </c>
      <c r="K8" s="63">
        <v>26674</v>
      </c>
      <c r="L8" s="64">
        <v>16</v>
      </c>
      <c r="M8" s="64">
        <v>25</v>
      </c>
      <c r="N8" s="64">
        <v>47</v>
      </c>
      <c r="O8" s="66">
        <v>78</v>
      </c>
      <c r="P8" s="63">
        <v>29690</v>
      </c>
      <c r="Q8" s="64">
        <v>17</v>
      </c>
      <c r="R8" s="64">
        <v>31</v>
      </c>
      <c r="S8" s="64">
        <v>56</v>
      </c>
      <c r="T8" s="67">
        <v>70</v>
      </c>
    </row>
    <row r="9" spans="1:20" ht="18.75" customHeight="1">
      <c r="A9" s="68" t="s">
        <v>35</v>
      </c>
      <c r="B9" s="69">
        <v>202373</v>
      </c>
      <c r="C9" s="70">
        <v>477301</v>
      </c>
      <c r="D9" s="70">
        <v>41</v>
      </c>
      <c r="E9" s="70">
        <v>303</v>
      </c>
      <c r="F9" s="70">
        <v>268</v>
      </c>
      <c r="G9" s="70">
        <v>35</v>
      </c>
      <c r="H9" s="70">
        <v>852</v>
      </c>
      <c r="I9" s="70">
        <v>846</v>
      </c>
      <c r="J9" s="71">
        <v>6</v>
      </c>
      <c r="K9" s="69">
        <v>229085</v>
      </c>
      <c r="L9" s="70">
        <v>175</v>
      </c>
      <c r="M9" s="70">
        <v>131</v>
      </c>
      <c r="N9" s="70">
        <v>462</v>
      </c>
      <c r="O9" s="72">
        <v>452</v>
      </c>
      <c r="P9" s="69">
        <v>248216</v>
      </c>
      <c r="Q9" s="70">
        <v>128</v>
      </c>
      <c r="R9" s="70">
        <v>137</v>
      </c>
      <c r="S9" s="70">
        <v>390</v>
      </c>
      <c r="T9" s="73">
        <v>394</v>
      </c>
    </row>
    <row r="10" spans="1:20" ht="18.75" customHeight="1">
      <c r="A10" s="68" t="s">
        <v>36</v>
      </c>
      <c r="B10" s="69">
        <v>54981</v>
      </c>
      <c r="C10" s="70">
        <v>122332</v>
      </c>
      <c r="D10" s="70">
        <v>-126</v>
      </c>
      <c r="E10" s="70">
        <v>65</v>
      </c>
      <c r="F10" s="70">
        <v>93</v>
      </c>
      <c r="G10" s="70">
        <v>-28</v>
      </c>
      <c r="H10" s="70">
        <v>291</v>
      </c>
      <c r="I10" s="70">
        <v>389</v>
      </c>
      <c r="J10" s="71">
        <v>-98</v>
      </c>
      <c r="K10" s="69">
        <v>55696</v>
      </c>
      <c r="L10" s="70">
        <v>40</v>
      </c>
      <c r="M10" s="70">
        <v>41</v>
      </c>
      <c r="N10" s="70">
        <v>150</v>
      </c>
      <c r="O10" s="72">
        <v>216</v>
      </c>
      <c r="P10" s="69">
        <v>66636</v>
      </c>
      <c r="Q10" s="70">
        <v>25</v>
      </c>
      <c r="R10" s="70">
        <v>52</v>
      </c>
      <c r="S10" s="70">
        <v>141</v>
      </c>
      <c r="T10" s="73">
        <v>173</v>
      </c>
    </row>
    <row r="11" spans="1:20" ht="18.75" customHeight="1">
      <c r="A11" s="68" t="s">
        <v>37</v>
      </c>
      <c r="B11" s="69">
        <v>35260</v>
      </c>
      <c r="C11" s="70">
        <v>84287</v>
      </c>
      <c r="D11" s="70">
        <v>12</v>
      </c>
      <c r="E11" s="70">
        <v>60</v>
      </c>
      <c r="F11" s="70">
        <v>61</v>
      </c>
      <c r="G11" s="70">
        <v>-1</v>
      </c>
      <c r="H11" s="70">
        <v>170</v>
      </c>
      <c r="I11" s="70">
        <v>157</v>
      </c>
      <c r="J11" s="71">
        <v>13</v>
      </c>
      <c r="K11" s="69">
        <v>40381</v>
      </c>
      <c r="L11" s="70">
        <v>26</v>
      </c>
      <c r="M11" s="70">
        <v>28</v>
      </c>
      <c r="N11" s="70">
        <v>99</v>
      </c>
      <c r="O11" s="72">
        <v>92</v>
      </c>
      <c r="P11" s="69">
        <v>43906</v>
      </c>
      <c r="Q11" s="70">
        <v>34</v>
      </c>
      <c r="R11" s="70">
        <v>33</v>
      </c>
      <c r="S11" s="70">
        <v>71</v>
      </c>
      <c r="T11" s="73">
        <v>65</v>
      </c>
    </row>
    <row r="12" spans="1:20" ht="18.75" customHeight="1">
      <c r="A12" s="68" t="s">
        <v>38</v>
      </c>
      <c r="B12" s="69">
        <v>25762</v>
      </c>
      <c r="C12" s="70">
        <v>68930</v>
      </c>
      <c r="D12" s="70">
        <v>-32</v>
      </c>
      <c r="E12" s="70">
        <v>46</v>
      </c>
      <c r="F12" s="70">
        <v>62</v>
      </c>
      <c r="G12" s="70">
        <v>-16</v>
      </c>
      <c r="H12" s="70">
        <v>104</v>
      </c>
      <c r="I12" s="70">
        <v>120</v>
      </c>
      <c r="J12" s="71">
        <v>-16</v>
      </c>
      <c r="K12" s="69">
        <v>32615</v>
      </c>
      <c r="L12" s="70">
        <v>20</v>
      </c>
      <c r="M12" s="70">
        <v>29</v>
      </c>
      <c r="N12" s="70">
        <v>53</v>
      </c>
      <c r="O12" s="72">
        <v>52</v>
      </c>
      <c r="P12" s="69">
        <v>36315</v>
      </c>
      <c r="Q12" s="70">
        <v>26</v>
      </c>
      <c r="R12" s="70">
        <v>33</v>
      </c>
      <c r="S12" s="70">
        <v>51</v>
      </c>
      <c r="T12" s="73">
        <v>68</v>
      </c>
    </row>
    <row r="13" spans="1:20" ht="18.75" customHeight="1">
      <c r="A13" s="68" t="s">
        <v>39</v>
      </c>
      <c r="B13" s="69">
        <v>30588</v>
      </c>
      <c r="C13" s="70">
        <v>74393</v>
      </c>
      <c r="D13" s="70">
        <v>-67</v>
      </c>
      <c r="E13" s="70">
        <v>38</v>
      </c>
      <c r="F13" s="70">
        <v>79</v>
      </c>
      <c r="G13" s="70">
        <v>-41</v>
      </c>
      <c r="H13" s="70">
        <v>86</v>
      </c>
      <c r="I13" s="70">
        <v>112</v>
      </c>
      <c r="J13" s="71">
        <v>-26</v>
      </c>
      <c r="K13" s="69">
        <v>34287</v>
      </c>
      <c r="L13" s="70">
        <v>17</v>
      </c>
      <c r="M13" s="70">
        <v>42</v>
      </c>
      <c r="N13" s="70">
        <v>45</v>
      </c>
      <c r="O13" s="72">
        <v>66</v>
      </c>
      <c r="P13" s="69">
        <v>40106</v>
      </c>
      <c r="Q13" s="70">
        <v>21</v>
      </c>
      <c r="R13" s="70">
        <v>37</v>
      </c>
      <c r="S13" s="70">
        <v>41</v>
      </c>
      <c r="T13" s="73">
        <v>46</v>
      </c>
    </row>
    <row r="14" spans="1:20" ht="18.75" customHeight="1">
      <c r="A14" s="68" t="s">
        <v>40</v>
      </c>
      <c r="B14" s="69">
        <v>15383</v>
      </c>
      <c r="C14" s="70">
        <v>39897</v>
      </c>
      <c r="D14" s="70">
        <v>-43</v>
      </c>
      <c r="E14" s="70">
        <v>14</v>
      </c>
      <c r="F14" s="70">
        <v>38</v>
      </c>
      <c r="G14" s="70">
        <v>-24</v>
      </c>
      <c r="H14" s="70">
        <v>56</v>
      </c>
      <c r="I14" s="70">
        <v>75</v>
      </c>
      <c r="J14" s="71">
        <v>-19</v>
      </c>
      <c r="K14" s="69">
        <v>18646</v>
      </c>
      <c r="L14" s="70">
        <v>10</v>
      </c>
      <c r="M14" s="70">
        <v>18</v>
      </c>
      <c r="N14" s="70">
        <v>30</v>
      </c>
      <c r="O14" s="72">
        <v>36</v>
      </c>
      <c r="P14" s="69">
        <v>21251</v>
      </c>
      <c r="Q14" s="70">
        <v>4</v>
      </c>
      <c r="R14" s="70">
        <v>20</v>
      </c>
      <c r="S14" s="70">
        <v>26</v>
      </c>
      <c r="T14" s="73">
        <v>39</v>
      </c>
    </row>
    <row r="15" spans="1:20" ht="18.75" customHeight="1">
      <c r="A15" s="68" t="s">
        <v>41</v>
      </c>
      <c r="B15" s="69">
        <v>7810</v>
      </c>
      <c r="C15" s="70">
        <v>18903</v>
      </c>
      <c r="D15" s="70">
        <v>-21</v>
      </c>
      <c r="E15" s="70">
        <v>9</v>
      </c>
      <c r="F15" s="70">
        <v>17</v>
      </c>
      <c r="G15" s="70">
        <v>-8</v>
      </c>
      <c r="H15" s="70">
        <v>29</v>
      </c>
      <c r="I15" s="70">
        <v>42</v>
      </c>
      <c r="J15" s="71">
        <v>-13</v>
      </c>
      <c r="K15" s="69">
        <v>8821</v>
      </c>
      <c r="L15" s="70">
        <v>3</v>
      </c>
      <c r="M15" s="70">
        <v>9</v>
      </c>
      <c r="N15" s="70">
        <v>15</v>
      </c>
      <c r="O15" s="72">
        <v>27</v>
      </c>
      <c r="P15" s="69">
        <v>10082</v>
      </c>
      <c r="Q15" s="70">
        <v>6</v>
      </c>
      <c r="R15" s="70">
        <v>8</v>
      </c>
      <c r="S15" s="70">
        <v>14</v>
      </c>
      <c r="T15" s="73">
        <v>15</v>
      </c>
    </row>
    <row r="16" spans="1:20" ht="18.75" customHeight="1">
      <c r="A16" s="68" t="s">
        <v>42</v>
      </c>
      <c r="B16" s="69">
        <v>9513</v>
      </c>
      <c r="C16" s="70">
        <v>23263</v>
      </c>
      <c r="D16" s="70">
        <v>-26</v>
      </c>
      <c r="E16" s="70">
        <v>13</v>
      </c>
      <c r="F16" s="70">
        <v>32</v>
      </c>
      <c r="G16" s="70">
        <v>-19</v>
      </c>
      <c r="H16" s="70">
        <v>38</v>
      </c>
      <c r="I16" s="70">
        <v>45</v>
      </c>
      <c r="J16" s="71">
        <v>-7</v>
      </c>
      <c r="K16" s="69">
        <v>10745</v>
      </c>
      <c r="L16" s="70">
        <v>6</v>
      </c>
      <c r="M16" s="70">
        <v>18</v>
      </c>
      <c r="N16" s="70">
        <v>16</v>
      </c>
      <c r="O16" s="72">
        <v>26</v>
      </c>
      <c r="P16" s="69">
        <v>12518</v>
      </c>
      <c r="Q16" s="70">
        <v>7</v>
      </c>
      <c r="R16" s="70">
        <v>14</v>
      </c>
      <c r="S16" s="70">
        <v>22</v>
      </c>
      <c r="T16" s="73">
        <v>19</v>
      </c>
    </row>
    <row r="17" spans="1:20" ht="18.75" customHeight="1">
      <c r="A17" s="68" t="s">
        <v>43</v>
      </c>
      <c r="B17" s="69">
        <v>9532</v>
      </c>
      <c r="C17" s="70">
        <v>23208</v>
      </c>
      <c r="D17" s="70">
        <v>-24</v>
      </c>
      <c r="E17" s="70">
        <v>16</v>
      </c>
      <c r="F17" s="70">
        <v>40</v>
      </c>
      <c r="G17" s="70">
        <v>-24</v>
      </c>
      <c r="H17" s="70">
        <v>43</v>
      </c>
      <c r="I17" s="70">
        <v>43</v>
      </c>
      <c r="J17" s="71">
        <v>0</v>
      </c>
      <c r="K17" s="69">
        <v>10908</v>
      </c>
      <c r="L17" s="70">
        <v>4</v>
      </c>
      <c r="M17" s="70">
        <v>13</v>
      </c>
      <c r="N17" s="70">
        <v>23</v>
      </c>
      <c r="O17" s="72">
        <v>22</v>
      </c>
      <c r="P17" s="69">
        <v>12300</v>
      </c>
      <c r="Q17" s="70">
        <v>12</v>
      </c>
      <c r="R17" s="70">
        <v>27</v>
      </c>
      <c r="S17" s="70">
        <v>20</v>
      </c>
      <c r="T17" s="73">
        <v>21</v>
      </c>
    </row>
    <row r="18" spans="1:20" ht="18.75" customHeight="1">
      <c r="A18" s="68" t="s">
        <v>44</v>
      </c>
      <c r="B18" s="69">
        <v>12101</v>
      </c>
      <c r="C18" s="70">
        <v>30572</v>
      </c>
      <c r="D18" s="70">
        <v>-41</v>
      </c>
      <c r="E18" s="70">
        <v>16</v>
      </c>
      <c r="F18" s="70">
        <v>31</v>
      </c>
      <c r="G18" s="70">
        <v>-15</v>
      </c>
      <c r="H18" s="70">
        <v>62</v>
      </c>
      <c r="I18" s="70">
        <v>88</v>
      </c>
      <c r="J18" s="71">
        <v>-26</v>
      </c>
      <c r="K18" s="69">
        <v>14638</v>
      </c>
      <c r="L18" s="70">
        <v>7</v>
      </c>
      <c r="M18" s="70">
        <v>17</v>
      </c>
      <c r="N18" s="70">
        <v>29</v>
      </c>
      <c r="O18" s="72">
        <v>46</v>
      </c>
      <c r="P18" s="69">
        <v>15934</v>
      </c>
      <c r="Q18" s="70">
        <v>9</v>
      </c>
      <c r="R18" s="70">
        <v>14</v>
      </c>
      <c r="S18" s="70">
        <v>33</v>
      </c>
      <c r="T18" s="73">
        <v>42</v>
      </c>
    </row>
    <row r="19" spans="1:20" ht="18.75" customHeight="1">
      <c r="A19" s="68" t="s">
        <v>45</v>
      </c>
      <c r="B19" s="69">
        <v>23003</v>
      </c>
      <c r="C19" s="70">
        <v>57491</v>
      </c>
      <c r="D19" s="70">
        <v>-28</v>
      </c>
      <c r="E19" s="70">
        <v>29</v>
      </c>
      <c r="F19" s="70">
        <v>62</v>
      </c>
      <c r="G19" s="70">
        <v>-33</v>
      </c>
      <c r="H19" s="70">
        <v>102</v>
      </c>
      <c r="I19" s="70">
        <v>97</v>
      </c>
      <c r="J19" s="71">
        <v>5</v>
      </c>
      <c r="K19" s="69">
        <v>27043</v>
      </c>
      <c r="L19" s="70">
        <v>14</v>
      </c>
      <c r="M19" s="70">
        <v>35</v>
      </c>
      <c r="N19" s="70">
        <v>56</v>
      </c>
      <c r="O19" s="72">
        <v>45</v>
      </c>
      <c r="P19" s="69">
        <v>30448</v>
      </c>
      <c r="Q19" s="70">
        <v>15</v>
      </c>
      <c r="R19" s="70">
        <v>27</v>
      </c>
      <c r="S19" s="70">
        <v>46</v>
      </c>
      <c r="T19" s="73">
        <v>52</v>
      </c>
    </row>
    <row r="20" spans="1:20" ht="18.75" customHeight="1">
      <c r="A20" s="68" t="s">
        <v>46</v>
      </c>
      <c r="B20" s="69">
        <v>14890</v>
      </c>
      <c r="C20" s="70">
        <v>38051</v>
      </c>
      <c r="D20" s="70">
        <v>-18</v>
      </c>
      <c r="E20" s="70">
        <v>16</v>
      </c>
      <c r="F20" s="70">
        <v>41</v>
      </c>
      <c r="G20" s="70">
        <v>-25</v>
      </c>
      <c r="H20" s="70">
        <v>56</v>
      </c>
      <c r="I20" s="70">
        <v>49</v>
      </c>
      <c r="J20" s="71">
        <v>7</v>
      </c>
      <c r="K20" s="69">
        <v>17600</v>
      </c>
      <c r="L20" s="70">
        <v>7</v>
      </c>
      <c r="M20" s="70">
        <v>20</v>
      </c>
      <c r="N20" s="70">
        <v>31</v>
      </c>
      <c r="O20" s="72">
        <v>24</v>
      </c>
      <c r="P20" s="69">
        <v>20451</v>
      </c>
      <c r="Q20" s="70">
        <v>9</v>
      </c>
      <c r="R20" s="70">
        <v>21</v>
      </c>
      <c r="S20" s="70">
        <v>25</v>
      </c>
      <c r="T20" s="73">
        <v>25</v>
      </c>
    </row>
    <row r="21" spans="1:20" ht="18.75" customHeight="1">
      <c r="A21" s="68" t="s">
        <v>47</v>
      </c>
      <c r="B21" s="69">
        <v>12982</v>
      </c>
      <c r="C21" s="70">
        <v>34120</v>
      </c>
      <c r="D21" s="70">
        <v>1</v>
      </c>
      <c r="E21" s="70">
        <v>33</v>
      </c>
      <c r="F21" s="70">
        <v>29</v>
      </c>
      <c r="G21" s="70">
        <v>4</v>
      </c>
      <c r="H21" s="70">
        <v>104</v>
      </c>
      <c r="I21" s="70">
        <v>107</v>
      </c>
      <c r="J21" s="71">
        <v>-3</v>
      </c>
      <c r="K21" s="69">
        <v>15990</v>
      </c>
      <c r="L21" s="70">
        <v>20</v>
      </c>
      <c r="M21" s="70">
        <v>16</v>
      </c>
      <c r="N21" s="70">
        <v>53</v>
      </c>
      <c r="O21" s="72">
        <v>56</v>
      </c>
      <c r="P21" s="69">
        <v>18130</v>
      </c>
      <c r="Q21" s="70">
        <v>13</v>
      </c>
      <c r="R21" s="70">
        <v>13</v>
      </c>
      <c r="S21" s="70">
        <v>51</v>
      </c>
      <c r="T21" s="73">
        <v>51</v>
      </c>
    </row>
    <row r="22" spans="1:20" ht="18.75" customHeight="1">
      <c r="A22" s="68" t="s">
        <v>48</v>
      </c>
      <c r="B22" s="69">
        <v>12715</v>
      </c>
      <c r="C22" s="70">
        <v>30295</v>
      </c>
      <c r="D22" s="70">
        <v>-47</v>
      </c>
      <c r="E22" s="70">
        <v>12</v>
      </c>
      <c r="F22" s="70">
        <v>33</v>
      </c>
      <c r="G22" s="70">
        <v>-21</v>
      </c>
      <c r="H22" s="70">
        <v>26</v>
      </c>
      <c r="I22" s="70">
        <v>52</v>
      </c>
      <c r="J22" s="71">
        <v>-26</v>
      </c>
      <c r="K22" s="69">
        <v>14489</v>
      </c>
      <c r="L22" s="70">
        <v>6</v>
      </c>
      <c r="M22" s="70">
        <v>12</v>
      </c>
      <c r="N22" s="70">
        <v>17</v>
      </c>
      <c r="O22" s="72">
        <v>23</v>
      </c>
      <c r="P22" s="69">
        <v>15806</v>
      </c>
      <c r="Q22" s="70">
        <v>6</v>
      </c>
      <c r="R22" s="70">
        <v>21</v>
      </c>
      <c r="S22" s="70">
        <v>9</v>
      </c>
      <c r="T22" s="73">
        <v>29</v>
      </c>
    </row>
    <row r="23" spans="1:20" ht="18.75" customHeight="1">
      <c r="A23" s="62" t="s">
        <v>49</v>
      </c>
      <c r="B23" s="63">
        <v>898</v>
      </c>
      <c r="C23" s="64">
        <v>2048</v>
      </c>
      <c r="D23" s="64">
        <v>2</v>
      </c>
      <c r="E23" s="64">
        <v>1</v>
      </c>
      <c r="F23" s="64">
        <v>0</v>
      </c>
      <c r="G23" s="64">
        <v>1</v>
      </c>
      <c r="H23" s="64">
        <v>3</v>
      </c>
      <c r="I23" s="64">
        <v>2</v>
      </c>
      <c r="J23" s="65">
        <v>1</v>
      </c>
      <c r="K23" s="63">
        <v>945</v>
      </c>
      <c r="L23" s="64">
        <v>0</v>
      </c>
      <c r="M23" s="64">
        <v>0</v>
      </c>
      <c r="N23" s="64">
        <v>2</v>
      </c>
      <c r="O23" s="66">
        <v>1</v>
      </c>
      <c r="P23" s="63">
        <v>1103</v>
      </c>
      <c r="Q23" s="64">
        <v>1</v>
      </c>
      <c r="R23" s="64">
        <v>0</v>
      </c>
      <c r="S23" s="64">
        <v>1</v>
      </c>
      <c r="T23" s="67">
        <v>1</v>
      </c>
    </row>
    <row r="24" spans="1:20" ht="18.75" customHeight="1">
      <c r="A24" s="68" t="s">
        <v>50</v>
      </c>
      <c r="B24" s="69">
        <v>898</v>
      </c>
      <c r="C24" s="70">
        <v>2048</v>
      </c>
      <c r="D24" s="70">
        <v>2</v>
      </c>
      <c r="E24" s="70">
        <v>1</v>
      </c>
      <c r="F24" s="70">
        <v>0</v>
      </c>
      <c r="G24" s="70">
        <v>1</v>
      </c>
      <c r="H24" s="70">
        <v>3</v>
      </c>
      <c r="I24" s="70">
        <v>2</v>
      </c>
      <c r="J24" s="71">
        <v>1</v>
      </c>
      <c r="K24" s="69">
        <v>945</v>
      </c>
      <c r="L24" s="70">
        <v>0</v>
      </c>
      <c r="M24" s="70">
        <v>0</v>
      </c>
      <c r="N24" s="70">
        <v>2</v>
      </c>
      <c r="O24" s="72">
        <v>1</v>
      </c>
      <c r="P24" s="69">
        <v>1103</v>
      </c>
      <c r="Q24" s="70">
        <v>1</v>
      </c>
      <c r="R24" s="70">
        <v>0</v>
      </c>
      <c r="S24" s="70">
        <v>1</v>
      </c>
      <c r="T24" s="73">
        <v>1</v>
      </c>
    </row>
    <row r="25" spans="1:20" ht="18.75" customHeight="1">
      <c r="A25" s="62" t="s">
        <v>51</v>
      </c>
      <c r="B25" s="63">
        <v>10793</v>
      </c>
      <c r="C25" s="64">
        <v>28086</v>
      </c>
      <c r="D25" s="64">
        <v>-35</v>
      </c>
      <c r="E25" s="64">
        <v>15</v>
      </c>
      <c r="F25" s="64">
        <v>26</v>
      </c>
      <c r="G25" s="64">
        <v>-11</v>
      </c>
      <c r="H25" s="64">
        <v>56</v>
      </c>
      <c r="I25" s="64">
        <v>80</v>
      </c>
      <c r="J25" s="65">
        <v>-24</v>
      </c>
      <c r="K25" s="63">
        <v>13338</v>
      </c>
      <c r="L25" s="64">
        <v>9</v>
      </c>
      <c r="M25" s="64">
        <v>13</v>
      </c>
      <c r="N25" s="64">
        <v>21</v>
      </c>
      <c r="O25" s="66">
        <v>44</v>
      </c>
      <c r="P25" s="63">
        <v>14748</v>
      </c>
      <c r="Q25" s="64">
        <v>6</v>
      </c>
      <c r="R25" s="64">
        <v>13</v>
      </c>
      <c r="S25" s="64">
        <v>35</v>
      </c>
      <c r="T25" s="67">
        <v>36</v>
      </c>
    </row>
    <row r="26" spans="1:20" ht="18.75" customHeight="1">
      <c r="A26" s="68" t="s">
        <v>52</v>
      </c>
      <c r="B26" s="69">
        <v>10793</v>
      </c>
      <c r="C26" s="70">
        <v>28086</v>
      </c>
      <c r="D26" s="70">
        <v>-35</v>
      </c>
      <c r="E26" s="70">
        <v>15</v>
      </c>
      <c r="F26" s="70">
        <v>26</v>
      </c>
      <c r="G26" s="70">
        <v>-11</v>
      </c>
      <c r="H26" s="70">
        <v>56</v>
      </c>
      <c r="I26" s="70">
        <v>80</v>
      </c>
      <c r="J26" s="71">
        <v>-24</v>
      </c>
      <c r="K26" s="69">
        <v>13338</v>
      </c>
      <c r="L26" s="70">
        <v>9</v>
      </c>
      <c r="M26" s="70">
        <v>13</v>
      </c>
      <c r="N26" s="70">
        <v>21</v>
      </c>
      <c r="O26" s="72">
        <v>44</v>
      </c>
      <c r="P26" s="69">
        <v>14748</v>
      </c>
      <c r="Q26" s="70">
        <v>6</v>
      </c>
      <c r="R26" s="70">
        <v>13</v>
      </c>
      <c r="S26" s="70">
        <v>35</v>
      </c>
      <c r="T26" s="73">
        <v>36</v>
      </c>
    </row>
    <row r="27" spans="1:20" ht="18.75" customHeight="1">
      <c r="A27" s="62" t="s">
        <v>53</v>
      </c>
      <c r="B27" s="63">
        <v>9637</v>
      </c>
      <c r="C27" s="64">
        <v>26230</v>
      </c>
      <c r="D27" s="64">
        <v>-35</v>
      </c>
      <c r="E27" s="64">
        <v>17</v>
      </c>
      <c r="F27" s="64">
        <v>30</v>
      </c>
      <c r="G27" s="64">
        <v>-13</v>
      </c>
      <c r="H27" s="64">
        <v>44</v>
      </c>
      <c r="I27" s="64">
        <v>66</v>
      </c>
      <c r="J27" s="65">
        <v>-22</v>
      </c>
      <c r="K27" s="63">
        <v>12391</v>
      </c>
      <c r="L27" s="64">
        <v>7</v>
      </c>
      <c r="M27" s="64">
        <v>12</v>
      </c>
      <c r="N27" s="64">
        <v>24</v>
      </c>
      <c r="O27" s="66">
        <v>33</v>
      </c>
      <c r="P27" s="63">
        <v>13839</v>
      </c>
      <c r="Q27" s="64">
        <v>10</v>
      </c>
      <c r="R27" s="64">
        <v>18</v>
      </c>
      <c r="S27" s="64">
        <v>20</v>
      </c>
      <c r="T27" s="67">
        <v>33</v>
      </c>
    </row>
    <row r="28" spans="1:20" ht="18.75" customHeight="1">
      <c r="A28" s="68" t="s">
        <v>54</v>
      </c>
      <c r="B28" s="69">
        <v>3591</v>
      </c>
      <c r="C28" s="70">
        <v>9942</v>
      </c>
      <c r="D28" s="70">
        <v>-26</v>
      </c>
      <c r="E28" s="70">
        <v>2</v>
      </c>
      <c r="F28" s="70">
        <v>14</v>
      </c>
      <c r="G28" s="70">
        <v>-12</v>
      </c>
      <c r="H28" s="70">
        <v>13</v>
      </c>
      <c r="I28" s="70">
        <v>27</v>
      </c>
      <c r="J28" s="71">
        <v>-14</v>
      </c>
      <c r="K28" s="69">
        <v>4655</v>
      </c>
      <c r="L28" s="70">
        <v>0</v>
      </c>
      <c r="M28" s="70">
        <v>5</v>
      </c>
      <c r="N28" s="70">
        <v>7</v>
      </c>
      <c r="O28" s="72">
        <v>13</v>
      </c>
      <c r="P28" s="69">
        <v>5287</v>
      </c>
      <c r="Q28" s="70">
        <v>2</v>
      </c>
      <c r="R28" s="70">
        <v>9</v>
      </c>
      <c r="S28" s="70">
        <v>6</v>
      </c>
      <c r="T28" s="73">
        <v>14</v>
      </c>
    </row>
    <row r="29" spans="1:20" ht="18.75" customHeight="1" thickBot="1">
      <c r="A29" s="74" t="s">
        <v>55</v>
      </c>
      <c r="B29" s="75">
        <v>6046</v>
      </c>
      <c r="C29" s="76">
        <v>16288</v>
      </c>
      <c r="D29" s="76">
        <v>-9</v>
      </c>
      <c r="E29" s="76">
        <v>15</v>
      </c>
      <c r="F29" s="76">
        <v>16</v>
      </c>
      <c r="G29" s="76">
        <v>-1</v>
      </c>
      <c r="H29" s="76">
        <v>31</v>
      </c>
      <c r="I29" s="76">
        <v>39</v>
      </c>
      <c r="J29" s="77">
        <v>-8</v>
      </c>
      <c r="K29" s="75">
        <v>7736</v>
      </c>
      <c r="L29" s="76">
        <v>7</v>
      </c>
      <c r="M29" s="76">
        <v>7</v>
      </c>
      <c r="N29" s="76">
        <v>17</v>
      </c>
      <c r="O29" s="78">
        <v>20</v>
      </c>
      <c r="P29" s="75">
        <v>8552</v>
      </c>
      <c r="Q29" s="76">
        <v>8</v>
      </c>
      <c r="R29" s="76">
        <v>9</v>
      </c>
      <c r="S29" s="76">
        <v>14</v>
      </c>
      <c r="T29" s="79">
        <v>19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A1" sqref="A1"/>
    </sheetView>
  </sheetViews>
  <sheetFormatPr defaultColWidth="9.140625" defaultRowHeight="15"/>
  <cols>
    <col min="3" max="7" width="10.57421875" style="0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116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4"/>
      <c r="C4" s="22"/>
      <c r="D4" s="22"/>
      <c r="E4" s="22"/>
      <c r="F4" s="24" t="s">
        <v>117</v>
      </c>
      <c r="G4" s="22"/>
      <c r="H4" s="22"/>
    </row>
    <row r="5" spans="1:8" ht="23.25" customHeight="1">
      <c r="A5" s="22"/>
      <c r="B5" s="24"/>
      <c r="C5" s="172" t="s">
        <v>118</v>
      </c>
      <c r="D5" s="173"/>
      <c r="E5" s="174"/>
      <c r="F5" s="172" t="s">
        <v>119</v>
      </c>
      <c r="G5" s="174"/>
      <c r="H5" s="22"/>
    </row>
    <row r="6" spans="1:8" ht="23.25" customHeight="1">
      <c r="A6" s="22"/>
      <c r="B6" s="22"/>
      <c r="C6" s="41" t="s">
        <v>92</v>
      </c>
      <c r="D6" s="41" t="s">
        <v>94</v>
      </c>
      <c r="E6" s="41" t="s">
        <v>120</v>
      </c>
      <c r="F6" s="41" t="s">
        <v>92</v>
      </c>
      <c r="G6" s="41" t="s">
        <v>94</v>
      </c>
      <c r="H6" s="22"/>
    </row>
    <row r="7" spans="1:8" ht="23.25" customHeight="1">
      <c r="A7" s="22"/>
      <c r="B7" s="42" t="s">
        <v>96</v>
      </c>
      <c r="C7" s="43">
        <f>SUM(C8:C16)</f>
        <v>1142</v>
      </c>
      <c r="D7" s="43">
        <f>SUM(D8:D16)</f>
        <v>1386</v>
      </c>
      <c r="E7" s="43">
        <f>SUM(E8:E16)</f>
        <v>-244</v>
      </c>
      <c r="F7" s="43">
        <v>100</v>
      </c>
      <c r="G7" s="43">
        <v>100</v>
      </c>
      <c r="H7" s="22"/>
    </row>
    <row r="8" spans="1:8" ht="23.25" customHeight="1">
      <c r="A8" s="22"/>
      <c r="B8" s="42" t="s">
        <v>112</v>
      </c>
      <c r="C8" s="43">
        <f>'県外ﾌﾞﾛｯｸ別移動'!$J$6</f>
        <v>570</v>
      </c>
      <c r="D8" s="43">
        <f>'県外ﾌﾞﾛｯｸ別移動'!$T$6</f>
        <v>703</v>
      </c>
      <c r="E8" s="43">
        <f>C8-D8</f>
        <v>-133</v>
      </c>
      <c r="F8" s="43">
        <f>ROUND(C8/C$7,2)*100</f>
        <v>50</v>
      </c>
      <c r="G8" s="43">
        <f>ROUND(D8/D$7,2)*100</f>
        <v>51</v>
      </c>
      <c r="H8" s="22"/>
    </row>
    <row r="9" spans="1:8" ht="23.25" customHeight="1">
      <c r="A9" s="22"/>
      <c r="B9" s="42" t="s">
        <v>110</v>
      </c>
      <c r="C9" s="43">
        <f>'県外ﾌﾞﾛｯｸ別移動'!$I$6</f>
        <v>13</v>
      </c>
      <c r="D9" s="43">
        <f>'県外ﾌﾞﾛｯｸ別移動'!$S$6</f>
        <v>26</v>
      </c>
      <c r="E9" s="43">
        <f aca="true" t="shared" si="0" ref="E9:E16">C9-D9</f>
        <v>-13</v>
      </c>
      <c r="F9" s="43">
        <f aca="true" t="shared" si="1" ref="F9:G16">ROUND(C9/C$7,2)*100</f>
        <v>1</v>
      </c>
      <c r="G9" s="43">
        <f t="shared" si="1"/>
        <v>2</v>
      </c>
      <c r="H9" s="22"/>
    </row>
    <row r="10" spans="1:8" ht="23.25" customHeight="1">
      <c r="A10" s="22"/>
      <c r="B10" s="42" t="s">
        <v>108</v>
      </c>
      <c r="C10" s="43">
        <f>'県外ﾌﾞﾛｯｸ別移動'!$H$6</f>
        <v>81</v>
      </c>
      <c r="D10" s="43">
        <f>'県外ﾌﾞﾛｯｸ別移動'!$R$6</f>
        <v>71</v>
      </c>
      <c r="E10" s="43">
        <f t="shared" si="0"/>
        <v>10</v>
      </c>
      <c r="F10" s="43">
        <f t="shared" si="1"/>
        <v>7.000000000000001</v>
      </c>
      <c r="G10" s="43">
        <f t="shared" si="1"/>
        <v>5</v>
      </c>
      <c r="H10" s="22"/>
    </row>
    <row r="11" spans="1:8" ht="23.25" customHeight="1">
      <c r="A11" s="22"/>
      <c r="B11" s="42" t="s">
        <v>106</v>
      </c>
      <c r="C11" s="43">
        <f>'県外ﾌﾞﾛｯｸ別移動'!$G$6</f>
        <v>131</v>
      </c>
      <c r="D11" s="43">
        <f>'県外ﾌﾞﾛｯｸ別移動'!$Q$6</f>
        <v>123</v>
      </c>
      <c r="E11" s="43">
        <f t="shared" si="0"/>
        <v>8</v>
      </c>
      <c r="F11" s="43">
        <f t="shared" si="1"/>
        <v>11</v>
      </c>
      <c r="G11" s="43">
        <f t="shared" si="1"/>
        <v>9</v>
      </c>
      <c r="H11" s="22"/>
    </row>
    <row r="12" spans="1:8" ht="23.25" customHeight="1">
      <c r="A12" s="22"/>
      <c r="B12" s="42" t="s">
        <v>104</v>
      </c>
      <c r="C12" s="43">
        <f>'県外ﾌﾞﾛｯｸ別移動'!$F$6</f>
        <v>67</v>
      </c>
      <c r="D12" s="43">
        <f>'県外ﾌﾞﾛｯｸ別移動'!$P$6</f>
        <v>69</v>
      </c>
      <c r="E12" s="43">
        <f t="shared" si="0"/>
        <v>-2</v>
      </c>
      <c r="F12" s="43">
        <f t="shared" si="1"/>
        <v>6</v>
      </c>
      <c r="G12" s="43">
        <f t="shared" si="1"/>
        <v>5</v>
      </c>
      <c r="H12" s="22"/>
    </row>
    <row r="13" spans="1:8" ht="23.25" customHeight="1">
      <c r="A13" s="22"/>
      <c r="B13" s="42" t="s">
        <v>102</v>
      </c>
      <c r="C13" s="43">
        <f>'県外ﾌﾞﾛｯｸ別移動'!$E$6</f>
        <v>189</v>
      </c>
      <c r="D13" s="43">
        <f>'県外ﾌﾞﾛｯｸ別移動'!$O$6</f>
        <v>263</v>
      </c>
      <c r="E13" s="43">
        <f t="shared" si="0"/>
        <v>-74</v>
      </c>
      <c r="F13" s="43">
        <f t="shared" si="1"/>
        <v>17</v>
      </c>
      <c r="G13" s="43">
        <f t="shared" si="1"/>
        <v>19</v>
      </c>
      <c r="H13" s="22"/>
    </row>
    <row r="14" spans="1:8" ht="23.25" customHeight="1">
      <c r="A14" s="22"/>
      <c r="B14" s="42" t="s">
        <v>100</v>
      </c>
      <c r="C14" s="43">
        <f>'県外ﾌﾞﾛｯｸ別移動'!$D$6</f>
        <v>11</v>
      </c>
      <c r="D14" s="43">
        <f>'県外ﾌﾞﾛｯｸ別移動'!$N$6</f>
        <v>11</v>
      </c>
      <c r="E14" s="43">
        <f t="shared" si="0"/>
        <v>0</v>
      </c>
      <c r="F14" s="43">
        <f t="shared" si="1"/>
        <v>1</v>
      </c>
      <c r="G14" s="43">
        <f t="shared" si="1"/>
        <v>1</v>
      </c>
      <c r="H14" s="22"/>
    </row>
    <row r="15" spans="1:8" ht="23.25" customHeight="1">
      <c r="A15" s="22"/>
      <c r="B15" s="42" t="s">
        <v>98</v>
      </c>
      <c r="C15" s="43">
        <f>'県外ﾌﾞﾛｯｸ別移動'!$C$6</f>
        <v>7</v>
      </c>
      <c r="D15" s="43">
        <f>'県外ﾌﾞﾛｯｸ別移動'!$M$6</f>
        <v>8</v>
      </c>
      <c r="E15" s="43">
        <f t="shared" si="0"/>
        <v>-1</v>
      </c>
      <c r="F15" s="43">
        <f t="shared" si="1"/>
        <v>1</v>
      </c>
      <c r="G15" s="43">
        <f t="shared" si="1"/>
        <v>1</v>
      </c>
      <c r="H15" s="22"/>
    </row>
    <row r="16" spans="1:8" ht="23.25" customHeight="1">
      <c r="A16" s="22"/>
      <c r="B16" s="42" t="s">
        <v>114</v>
      </c>
      <c r="C16" s="43">
        <f>'県外ﾌﾞﾛｯｸ別移動'!$K$6</f>
        <v>73</v>
      </c>
      <c r="D16" s="43">
        <f>'県外ﾌﾞﾛｯｸ別移動'!$U$6</f>
        <v>112</v>
      </c>
      <c r="E16" s="43">
        <f t="shared" si="0"/>
        <v>-39</v>
      </c>
      <c r="F16" s="43">
        <f t="shared" si="1"/>
        <v>6</v>
      </c>
      <c r="G16" s="43">
        <f t="shared" si="1"/>
        <v>8</v>
      </c>
      <c r="H16" s="22"/>
    </row>
    <row r="17" spans="1:8" ht="16.5" customHeight="1">
      <c r="A17" s="22"/>
      <c r="B17" s="44" t="s">
        <v>121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08" customWidth="1"/>
    <col min="17" max="16384" width="9.00390625" style="80" customWidth="1"/>
  </cols>
  <sheetData>
    <row r="1" spans="15:16" ht="11.25" customHeight="1">
      <c r="O1" s="183" t="s">
        <v>56</v>
      </c>
      <c r="P1" s="183"/>
    </row>
    <row r="2" spans="1:21" ht="18.75" customHeight="1">
      <c r="A2" s="182" t="s">
        <v>57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39"/>
      <c r="R2" s="39"/>
      <c r="S2" s="39"/>
      <c r="T2" s="39"/>
      <c r="U2" s="39"/>
    </row>
    <row r="3" spans="2:20" ht="18.75" customHeight="1" thickBot="1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184" t="s">
        <v>142</v>
      </c>
      <c r="P3" s="184"/>
      <c r="Q3" s="82"/>
      <c r="R3" s="83"/>
      <c r="S3" s="83"/>
      <c r="T3" s="83"/>
    </row>
    <row r="4" spans="1:16" ht="13.5">
      <c r="A4" s="185" t="s">
        <v>21</v>
      </c>
      <c r="B4" s="188" t="s">
        <v>58</v>
      </c>
      <c r="C4" s="191" t="s">
        <v>59</v>
      </c>
      <c r="D4" s="191"/>
      <c r="E4" s="191"/>
      <c r="F4" s="191"/>
      <c r="G4" s="191"/>
      <c r="H4" s="191"/>
      <c r="I4" s="191" t="s">
        <v>60</v>
      </c>
      <c r="J4" s="191"/>
      <c r="K4" s="191"/>
      <c r="L4" s="191"/>
      <c r="M4" s="191"/>
      <c r="N4" s="191"/>
      <c r="O4" s="192" t="s">
        <v>61</v>
      </c>
      <c r="P4" s="193"/>
    </row>
    <row r="5" spans="1:16" ht="13.5">
      <c r="A5" s="186"/>
      <c r="B5" s="189"/>
      <c r="C5" s="175" t="s">
        <v>62</v>
      </c>
      <c r="D5" s="176"/>
      <c r="E5" s="177"/>
      <c r="F5" s="175" t="s">
        <v>63</v>
      </c>
      <c r="G5" s="176"/>
      <c r="H5" s="177"/>
      <c r="I5" s="175" t="s">
        <v>62</v>
      </c>
      <c r="J5" s="176"/>
      <c r="K5" s="177"/>
      <c r="L5" s="175" t="s">
        <v>63</v>
      </c>
      <c r="M5" s="176"/>
      <c r="N5" s="177"/>
      <c r="O5" s="178" t="s">
        <v>62</v>
      </c>
      <c r="P5" s="180" t="s">
        <v>63</v>
      </c>
    </row>
    <row r="6" spans="1:16" ht="13.5">
      <c r="A6" s="187"/>
      <c r="B6" s="190"/>
      <c r="C6" s="84" t="s">
        <v>64</v>
      </c>
      <c r="D6" s="85" t="s">
        <v>65</v>
      </c>
      <c r="E6" s="86" t="s">
        <v>66</v>
      </c>
      <c r="F6" s="84" t="s">
        <v>64</v>
      </c>
      <c r="G6" s="85" t="s">
        <v>65</v>
      </c>
      <c r="H6" s="86" t="s">
        <v>66</v>
      </c>
      <c r="I6" s="84" t="s">
        <v>64</v>
      </c>
      <c r="J6" s="85" t="s">
        <v>65</v>
      </c>
      <c r="K6" s="86" t="s">
        <v>66</v>
      </c>
      <c r="L6" s="84" t="s">
        <v>64</v>
      </c>
      <c r="M6" s="85" t="s">
        <v>65</v>
      </c>
      <c r="N6" s="86" t="s">
        <v>66</v>
      </c>
      <c r="O6" s="179"/>
      <c r="P6" s="181"/>
    </row>
    <row r="7" spans="1:16" ht="18.75" customHeight="1">
      <c r="A7" s="87" t="s">
        <v>32</v>
      </c>
      <c r="B7" s="88">
        <v>4492</v>
      </c>
      <c r="C7" s="89">
        <v>958</v>
      </c>
      <c r="D7" s="90">
        <v>489</v>
      </c>
      <c r="E7" s="91">
        <v>469</v>
      </c>
      <c r="F7" s="89">
        <v>958</v>
      </c>
      <c r="G7" s="90">
        <v>489</v>
      </c>
      <c r="H7" s="91">
        <v>469</v>
      </c>
      <c r="I7" s="89">
        <v>1142</v>
      </c>
      <c r="J7" s="90">
        <v>625</v>
      </c>
      <c r="K7" s="91">
        <v>517</v>
      </c>
      <c r="L7" s="89">
        <v>1386</v>
      </c>
      <c r="M7" s="90">
        <v>756</v>
      </c>
      <c r="N7" s="91">
        <v>630</v>
      </c>
      <c r="O7" s="92">
        <v>22</v>
      </c>
      <c r="P7" s="93">
        <v>26</v>
      </c>
    </row>
    <row r="8" spans="1:16" ht="18.75" customHeight="1">
      <c r="A8" s="87" t="s">
        <v>33</v>
      </c>
      <c r="B8" s="88">
        <v>4241</v>
      </c>
      <c r="C8" s="89">
        <v>884</v>
      </c>
      <c r="D8" s="90">
        <v>450</v>
      </c>
      <c r="E8" s="91">
        <v>434</v>
      </c>
      <c r="F8" s="89">
        <v>871</v>
      </c>
      <c r="G8" s="90">
        <v>439</v>
      </c>
      <c r="H8" s="91">
        <v>432</v>
      </c>
      <c r="I8" s="89">
        <v>1114</v>
      </c>
      <c r="J8" s="90">
        <v>618</v>
      </c>
      <c r="K8" s="91">
        <v>496</v>
      </c>
      <c r="L8" s="89">
        <v>1325</v>
      </c>
      <c r="M8" s="90">
        <v>728</v>
      </c>
      <c r="N8" s="91">
        <v>597</v>
      </c>
      <c r="O8" s="92">
        <v>21</v>
      </c>
      <c r="P8" s="93">
        <v>26</v>
      </c>
    </row>
    <row r="9" spans="1:16" ht="18.75" customHeight="1">
      <c r="A9" s="87" t="s">
        <v>34</v>
      </c>
      <c r="B9" s="88">
        <v>251</v>
      </c>
      <c r="C9" s="89">
        <v>74</v>
      </c>
      <c r="D9" s="90">
        <v>39</v>
      </c>
      <c r="E9" s="91">
        <v>35</v>
      </c>
      <c r="F9" s="89">
        <v>87</v>
      </c>
      <c r="G9" s="90">
        <v>50</v>
      </c>
      <c r="H9" s="91">
        <v>37</v>
      </c>
      <c r="I9" s="89">
        <v>28</v>
      </c>
      <c r="J9" s="90">
        <v>7</v>
      </c>
      <c r="K9" s="91">
        <v>21</v>
      </c>
      <c r="L9" s="89">
        <v>61</v>
      </c>
      <c r="M9" s="90">
        <v>28</v>
      </c>
      <c r="N9" s="91">
        <v>33</v>
      </c>
      <c r="O9" s="92">
        <v>1</v>
      </c>
      <c r="P9" s="93">
        <v>0</v>
      </c>
    </row>
    <row r="10" spans="1:16" ht="18.75" customHeight="1">
      <c r="A10" s="94" t="s">
        <v>35</v>
      </c>
      <c r="B10" s="95">
        <v>1698</v>
      </c>
      <c r="C10" s="96">
        <v>349</v>
      </c>
      <c r="D10" s="97">
        <v>168</v>
      </c>
      <c r="E10" s="98">
        <v>181</v>
      </c>
      <c r="F10" s="96">
        <v>266</v>
      </c>
      <c r="G10" s="97">
        <v>130</v>
      </c>
      <c r="H10" s="98">
        <v>136</v>
      </c>
      <c r="I10" s="96">
        <v>492</v>
      </c>
      <c r="J10" s="97">
        <v>288</v>
      </c>
      <c r="K10" s="98">
        <v>204</v>
      </c>
      <c r="L10" s="96">
        <v>566</v>
      </c>
      <c r="M10" s="97">
        <v>314</v>
      </c>
      <c r="N10" s="98">
        <v>252</v>
      </c>
      <c r="O10" s="99">
        <v>11</v>
      </c>
      <c r="P10" s="100">
        <v>14</v>
      </c>
    </row>
    <row r="11" spans="1:16" ht="18.75" customHeight="1">
      <c r="A11" s="94" t="s">
        <v>36</v>
      </c>
      <c r="B11" s="95">
        <v>680</v>
      </c>
      <c r="C11" s="96">
        <v>137</v>
      </c>
      <c r="D11" s="97">
        <v>73</v>
      </c>
      <c r="E11" s="98">
        <v>64</v>
      </c>
      <c r="F11" s="96">
        <v>150</v>
      </c>
      <c r="G11" s="97">
        <v>75</v>
      </c>
      <c r="H11" s="98">
        <v>75</v>
      </c>
      <c r="I11" s="96">
        <v>148</v>
      </c>
      <c r="J11" s="97">
        <v>75</v>
      </c>
      <c r="K11" s="98">
        <v>73</v>
      </c>
      <c r="L11" s="96">
        <v>231</v>
      </c>
      <c r="M11" s="97">
        <v>134</v>
      </c>
      <c r="N11" s="98">
        <v>97</v>
      </c>
      <c r="O11" s="99">
        <v>6</v>
      </c>
      <c r="P11" s="100">
        <v>8</v>
      </c>
    </row>
    <row r="12" spans="1:16" ht="18.75" customHeight="1">
      <c r="A12" s="94" t="s">
        <v>37</v>
      </c>
      <c r="B12" s="95">
        <v>327</v>
      </c>
      <c r="C12" s="96">
        <v>54</v>
      </c>
      <c r="D12" s="97">
        <v>32</v>
      </c>
      <c r="E12" s="98">
        <v>22</v>
      </c>
      <c r="F12" s="96">
        <v>35</v>
      </c>
      <c r="G12" s="97">
        <v>23</v>
      </c>
      <c r="H12" s="98">
        <v>12</v>
      </c>
      <c r="I12" s="96">
        <v>114</v>
      </c>
      <c r="J12" s="97">
        <v>66</v>
      </c>
      <c r="K12" s="98">
        <v>48</v>
      </c>
      <c r="L12" s="96">
        <v>122</v>
      </c>
      <c r="M12" s="97">
        <v>69</v>
      </c>
      <c r="N12" s="98">
        <v>53</v>
      </c>
      <c r="O12" s="99">
        <v>2</v>
      </c>
      <c r="P12" s="100">
        <v>0</v>
      </c>
    </row>
    <row r="13" spans="1:16" ht="18.75" customHeight="1">
      <c r="A13" s="94" t="s">
        <v>38</v>
      </c>
      <c r="B13" s="95">
        <v>224</v>
      </c>
      <c r="C13" s="96">
        <v>24</v>
      </c>
      <c r="D13" s="97">
        <v>17</v>
      </c>
      <c r="E13" s="98">
        <v>7</v>
      </c>
      <c r="F13" s="96">
        <v>14</v>
      </c>
      <c r="G13" s="97">
        <v>11</v>
      </c>
      <c r="H13" s="98">
        <v>3</v>
      </c>
      <c r="I13" s="96">
        <v>79</v>
      </c>
      <c r="J13" s="97">
        <v>35</v>
      </c>
      <c r="K13" s="98">
        <v>44</v>
      </c>
      <c r="L13" s="96">
        <v>106</v>
      </c>
      <c r="M13" s="97">
        <v>41</v>
      </c>
      <c r="N13" s="98">
        <v>65</v>
      </c>
      <c r="O13" s="99">
        <v>1</v>
      </c>
      <c r="P13" s="100">
        <v>0</v>
      </c>
    </row>
    <row r="14" spans="1:16" ht="18.75" customHeight="1">
      <c r="A14" s="94" t="s">
        <v>39</v>
      </c>
      <c r="B14" s="95">
        <v>198</v>
      </c>
      <c r="C14" s="96">
        <v>33</v>
      </c>
      <c r="D14" s="97">
        <v>13</v>
      </c>
      <c r="E14" s="98">
        <v>20</v>
      </c>
      <c r="F14" s="96">
        <v>58</v>
      </c>
      <c r="G14" s="97">
        <v>33</v>
      </c>
      <c r="H14" s="98">
        <v>25</v>
      </c>
      <c r="I14" s="96">
        <v>53</v>
      </c>
      <c r="J14" s="97">
        <v>32</v>
      </c>
      <c r="K14" s="98">
        <v>21</v>
      </c>
      <c r="L14" s="96">
        <v>54</v>
      </c>
      <c r="M14" s="97">
        <v>33</v>
      </c>
      <c r="N14" s="98">
        <v>21</v>
      </c>
      <c r="O14" s="99">
        <v>0</v>
      </c>
      <c r="P14" s="100">
        <v>0</v>
      </c>
    </row>
    <row r="15" spans="1:16" ht="18.75" customHeight="1">
      <c r="A15" s="94" t="s">
        <v>40</v>
      </c>
      <c r="B15" s="95">
        <v>131</v>
      </c>
      <c r="C15" s="96">
        <v>34</v>
      </c>
      <c r="D15" s="97">
        <v>14</v>
      </c>
      <c r="E15" s="98">
        <v>20</v>
      </c>
      <c r="F15" s="96">
        <v>48</v>
      </c>
      <c r="G15" s="97">
        <v>19</v>
      </c>
      <c r="H15" s="98">
        <v>29</v>
      </c>
      <c r="I15" s="96">
        <v>22</v>
      </c>
      <c r="J15" s="97">
        <v>16</v>
      </c>
      <c r="K15" s="98">
        <v>6</v>
      </c>
      <c r="L15" s="96">
        <v>26</v>
      </c>
      <c r="M15" s="97">
        <v>16</v>
      </c>
      <c r="N15" s="98">
        <v>10</v>
      </c>
      <c r="O15" s="99">
        <v>0</v>
      </c>
      <c r="P15" s="100">
        <v>1</v>
      </c>
    </row>
    <row r="16" spans="1:16" ht="18.75" customHeight="1">
      <c r="A16" s="94" t="s">
        <v>41</v>
      </c>
      <c r="B16" s="95">
        <v>71</v>
      </c>
      <c r="C16" s="96">
        <v>13</v>
      </c>
      <c r="D16" s="97">
        <v>4</v>
      </c>
      <c r="E16" s="98">
        <v>9</v>
      </c>
      <c r="F16" s="96">
        <v>23</v>
      </c>
      <c r="G16" s="97">
        <v>12</v>
      </c>
      <c r="H16" s="98">
        <v>11</v>
      </c>
      <c r="I16" s="96">
        <v>16</v>
      </c>
      <c r="J16" s="97">
        <v>11</v>
      </c>
      <c r="K16" s="98">
        <v>5</v>
      </c>
      <c r="L16" s="96">
        <v>19</v>
      </c>
      <c r="M16" s="97">
        <v>15</v>
      </c>
      <c r="N16" s="98">
        <v>4</v>
      </c>
      <c r="O16" s="99">
        <v>0</v>
      </c>
      <c r="P16" s="100">
        <v>0</v>
      </c>
    </row>
    <row r="17" spans="1:16" ht="18.75" customHeight="1">
      <c r="A17" s="94" t="s">
        <v>42</v>
      </c>
      <c r="B17" s="95">
        <v>83</v>
      </c>
      <c r="C17" s="96">
        <v>18</v>
      </c>
      <c r="D17" s="97">
        <v>8</v>
      </c>
      <c r="E17" s="98">
        <v>10</v>
      </c>
      <c r="F17" s="96">
        <v>32</v>
      </c>
      <c r="G17" s="97">
        <v>19</v>
      </c>
      <c r="H17" s="98">
        <v>13</v>
      </c>
      <c r="I17" s="96">
        <v>20</v>
      </c>
      <c r="J17" s="97">
        <v>8</v>
      </c>
      <c r="K17" s="98">
        <v>12</v>
      </c>
      <c r="L17" s="96">
        <v>13</v>
      </c>
      <c r="M17" s="97">
        <v>7</v>
      </c>
      <c r="N17" s="98">
        <v>6</v>
      </c>
      <c r="O17" s="99">
        <v>0</v>
      </c>
      <c r="P17" s="100">
        <v>0</v>
      </c>
    </row>
    <row r="18" spans="1:16" ht="18.75" customHeight="1">
      <c r="A18" s="94" t="s">
        <v>43</v>
      </c>
      <c r="B18" s="95">
        <v>86</v>
      </c>
      <c r="C18" s="96">
        <v>17</v>
      </c>
      <c r="D18" s="97">
        <v>9</v>
      </c>
      <c r="E18" s="98">
        <v>8</v>
      </c>
      <c r="F18" s="96">
        <v>21</v>
      </c>
      <c r="G18" s="97">
        <v>11</v>
      </c>
      <c r="H18" s="98">
        <v>10</v>
      </c>
      <c r="I18" s="96">
        <v>26</v>
      </c>
      <c r="J18" s="97">
        <v>14</v>
      </c>
      <c r="K18" s="98">
        <v>12</v>
      </c>
      <c r="L18" s="96">
        <v>19</v>
      </c>
      <c r="M18" s="97">
        <v>11</v>
      </c>
      <c r="N18" s="98">
        <v>8</v>
      </c>
      <c r="O18" s="99">
        <v>0</v>
      </c>
      <c r="P18" s="100">
        <v>3</v>
      </c>
    </row>
    <row r="19" spans="1:16" ht="18.75" customHeight="1">
      <c r="A19" s="94" t="s">
        <v>44</v>
      </c>
      <c r="B19" s="95">
        <v>150</v>
      </c>
      <c r="C19" s="96">
        <v>38</v>
      </c>
      <c r="D19" s="97">
        <v>19</v>
      </c>
      <c r="E19" s="98">
        <v>19</v>
      </c>
      <c r="F19" s="96">
        <v>56</v>
      </c>
      <c r="G19" s="97">
        <v>29</v>
      </c>
      <c r="H19" s="98">
        <v>27</v>
      </c>
      <c r="I19" s="96">
        <v>24</v>
      </c>
      <c r="J19" s="97">
        <v>10</v>
      </c>
      <c r="K19" s="98">
        <v>14</v>
      </c>
      <c r="L19" s="96">
        <v>32</v>
      </c>
      <c r="M19" s="97">
        <v>17</v>
      </c>
      <c r="N19" s="98">
        <v>15</v>
      </c>
      <c r="O19" s="99">
        <v>0</v>
      </c>
      <c r="P19" s="100">
        <v>0</v>
      </c>
    </row>
    <row r="20" spans="1:16" ht="18.75" customHeight="1">
      <c r="A20" s="94" t="s">
        <v>45</v>
      </c>
      <c r="B20" s="95">
        <v>199</v>
      </c>
      <c r="C20" s="96">
        <v>49</v>
      </c>
      <c r="D20" s="97">
        <v>27</v>
      </c>
      <c r="E20" s="98">
        <v>22</v>
      </c>
      <c r="F20" s="96">
        <v>54</v>
      </c>
      <c r="G20" s="97">
        <v>25</v>
      </c>
      <c r="H20" s="98">
        <v>29</v>
      </c>
      <c r="I20" s="96">
        <v>53</v>
      </c>
      <c r="J20" s="97">
        <v>29</v>
      </c>
      <c r="K20" s="98">
        <v>24</v>
      </c>
      <c r="L20" s="96">
        <v>43</v>
      </c>
      <c r="M20" s="97">
        <v>20</v>
      </c>
      <c r="N20" s="98">
        <v>23</v>
      </c>
      <c r="O20" s="99">
        <v>0</v>
      </c>
      <c r="P20" s="100">
        <v>0</v>
      </c>
    </row>
    <row r="21" spans="1:16" ht="18.75" customHeight="1">
      <c r="A21" s="94" t="s">
        <v>46</v>
      </c>
      <c r="B21" s="95">
        <v>105</v>
      </c>
      <c r="C21" s="96">
        <v>40</v>
      </c>
      <c r="D21" s="97">
        <v>23</v>
      </c>
      <c r="E21" s="98">
        <v>17</v>
      </c>
      <c r="F21" s="96">
        <v>38</v>
      </c>
      <c r="G21" s="97">
        <v>19</v>
      </c>
      <c r="H21" s="98">
        <v>19</v>
      </c>
      <c r="I21" s="96">
        <v>16</v>
      </c>
      <c r="J21" s="97">
        <v>8</v>
      </c>
      <c r="K21" s="98">
        <v>8</v>
      </c>
      <c r="L21" s="96">
        <v>11</v>
      </c>
      <c r="M21" s="97">
        <v>5</v>
      </c>
      <c r="N21" s="98">
        <v>6</v>
      </c>
      <c r="O21" s="99">
        <v>0</v>
      </c>
      <c r="P21" s="100">
        <v>0</v>
      </c>
    </row>
    <row r="22" spans="1:16" ht="18.75" customHeight="1">
      <c r="A22" s="94" t="s">
        <v>47</v>
      </c>
      <c r="B22" s="95">
        <v>211</v>
      </c>
      <c r="C22" s="96">
        <v>58</v>
      </c>
      <c r="D22" s="97">
        <v>31</v>
      </c>
      <c r="E22" s="98">
        <v>27</v>
      </c>
      <c r="F22" s="96">
        <v>45</v>
      </c>
      <c r="G22" s="97">
        <v>20</v>
      </c>
      <c r="H22" s="98">
        <v>25</v>
      </c>
      <c r="I22" s="96">
        <v>45</v>
      </c>
      <c r="J22" s="97">
        <v>21</v>
      </c>
      <c r="K22" s="98">
        <v>24</v>
      </c>
      <c r="L22" s="96">
        <v>62</v>
      </c>
      <c r="M22" s="97">
        <v>36</v>
      </c>
      <c r="N22" s="98">
        <v>26</v>
      </c>
      <c r="O22" s="99">
        <v>1</v>
      </c>
      <c r="P22" s="100">
        <v>0</v>
      </c>
    </row>
    <row r="23" spans="1:16" ht="18.75" customHeight="1">
      <c r="A23" s="94" t="s">
        <v>48</v>
      </c>
      <c r="B23" s="95">
        <v>78</v>
      </c>
      <c r="C23" s="96">
        <v>20</v>
      </c>
      <c r="D23" s="97">
        <v>12</v>
      </c>
      <c r="E23" s="98">
        <v>8</v>
      </c>
      <c r="F23" s="96">
        <v>31</v>
      </c>
      <c r="G23" s="97">
        <v>13</v>
      </c>
      <c r="H23" s="98">
        <v>18</v>
      </c>
      <c r="I23" s="96">
        <v>6</v>
      </c>
      <c r="J23" s="97">
        <v>5</v>
      </c>
      <c r="K23" s="98">
        <v>1</v>
      </c>
      <c r="L23" s="96">
        <v>21</v>
      </c>
      <c r="M23" s="97">
        <v>10</v>
      </c>
      <c r="N23" s="98">
        <v>11</v>
      </c>
      <c r="O23" s="99">
        <v>0</v>
      </c>
      <c r="P23" s="100">
        <v>0</v>
      </c>
    </row>
    <row r="24" spans="1:16" ht="18.75" customHeight="1">
      <c r="A24" s="87" t="s">
        <v>49</v>
      </c>
      <c r="B24" s="88">
        <v>5</v>
      </c>
      <c r="C24" s="89">
        <v>3</v>
      </c>
      <c r="D24" s="90">
        <v>2</v>
      </c>
      <c r="E24" s="91">
        <v>1</v>
      </c>
      <c r="F24" s="89">
        <v>1</v>
      </c>
      <c r="G24" s="90">
        <v>1</v>
      </c>
      <c r="H24" s="91">
        <v>0</v>
      </c>
      <c r="I24" s="89">
        <v>0</v>
      </c>
      <c r="J24" s="90">
        <v>0</v>
      </c>
      <c r="K24" s="91">
        <v>0</v>
      </c>
      <c r="L24" s="89">
        <v>1</v>
      </c>
      <c r="M24" s="90">
        <v>0</v>
      </c>
      <c r="N24" s="91">
        <v>1</v>
      </c>
      <c r="O24" s="92">
        <v>0</v>
      </c>
      <c r="P24" s="93">
        <v>0</v>
      </c>
    </row>
    <row r="25" spans="1:16" ht="18.75" customHeight="1">
      <c r="A25" s="94" t="s">
        <v>50</v>
      </c>
      <c r="B25" s="95">
        <v>5</v>
      </c>
      <c r="C25" s="96">
        <v>3</v>
      </c>
      <c r="D25" s="97">
        <v>2</v>
      </c>
      <c r="E25" s="98">
        <v>1</v>
      </c>
      <c r="F25" s="96">
        <v>1</v>
      </c>
      <c r="G25" s="97">
        <v>1</v>
      </c>
      <c r="H25" s="98">
        <v>0</v>
      </c>
      <c r="I25" s="96">
        <v>0</v>
      </c>
      <c r="J25" s="97">
        <v>0</v>
      </c>
      <c r="K25" s="98">
        <v>0</v>
      </c>
      <c r="L25" s="96">
        <v>1</v>
      </c>
      <c r="M25" s="97">
        <v>0</v>
      </c>
      <c r="N25" s="98">
        <v>1</v>
      </c>
      <c r="O25" s="99">
        <v>0</v>
      </c>
      <c r="P25" s="100">
        <v>0</v>
      </c>
    </row>
    <row r="26" spans="1:16" ht="18.75" customHeight="1">
      <c r="A26" s="87" t="s">
        <v>51</v>
      </c>
      <c r="B26" s="88">
        <v>136</v>
      </c>
      <c r="C26" s="89">
        <v>39</v>
      </c>
      <c r="D26" s="90">
        <v>16</v>
      </c>
      <c r="E26" s="91">
        <v>23</v>
      </c>
      <c r="F26" s="89">
        <v>45</v>
      </c>
      <c r="G26" s="90">
        <v>27</v>
      </c>
      <c r="H26" s="91">
        <v>18</v>
      </c>
      <c r="I26" s="89">
        <v>16</v>
      </c>
      <c r="J26" s="90">
        <v>4</v>
      </c>
      <c r="K26" s="91">
        <v>12</v>
      </c>
      <c r="L26" s="89">
        <v>35</v>
      </c>
      <c r="M26" s="90">
        <v>17</v>
      </c>
      <c r="N26" s="91">
        <v>18</v>
      </c>
      <c r="O26" s="92">
        <v>1</v>
      </c>
      <c r="P26" s="93">
        <v>0</v>
      </c>
    </row>
    <row r="27" spans="1:16" ht="18.75" customHeight="1">
      <c r="A27" s="94" t="s">
        <v>52</v>
      </c>
      <c r="B27" s="95">
        <v>136</v>
      </c>
      <c r="C27" s="96">
        <v>39</v>
      </c>
      <c r="D27" s="97">
        <v>16</v>
      </c>
      <c r="E27" s="98">
        <v>23</v>
      </c>
      <c r="F27" s="96">
        <v>45</v>
      </c>
      <c r="G27" s="97">
        <v>27</v>
      </c>
      <c r="H27" s="98">
        <v>18</v>
      </c>
      <c r="I27" s="96">
        <v>16</v>
      </c>
      <c r="J27" s="97">
        <v>4</v>
      </c>
      <c r="K27" s="98">
        <v>12</v>
      </c>
      <c r="L27" s="96">
        <v>35</v>
      </c>
      <c r="M27" s="97">
        <v>17</v>
      </c>
      <c r="N27" s="98">
        <v>18</v>
      </c>
      <c r="O27" s="99">
        <v>1</v>
      </c>
      <c r="P27" s="100">
        <v>0</v>
      </c>
    </row>
    <row r="28" spans="1:16" ht="18.75" customHeight="1">
      <c r="A28" s="87" t="s">
        <v>53</v>
      </c>
      <c r="B28" s="88">
        <v>110</v>
      </c>
      <c r="C28" s="89">
        <v>32</v>
      </c>
      <c r="D28" s="90">
        <v>21</v>
      </c>
      <c r="E28" s="91">
        <v>11</v>
      </c>
      <c r="F28" s="89">
        <v>41</v>
      </c>
      <c r="G28" s="90">
        <v>22</v>
      </c>
      <c r="H28" s="91">
        <v>19</v>
      </c>
      <c r="I28" s="89">
        <v>12</v>
      </c>
      <c r="J28" s="90">
        <v>3</v>
      </c>
      <c r="K28" s="91">
        <v>9</v>
      </c>
      <c r="L28" s="89">
        <v>25</v>
      </c>
      <c r="M28" s="90">
        <v>11</v>
      </c>
      <c r="N28" s="91">
        <v>14</v>
      </c>
      <c r="O28" s="92">
        <v>0</v>
      </c>
      <c r="P28" s="93">
        <v>0</v>
      </c>
    </row>
    <row r="29" spans="1:16" ht="18.75" customHeight="1">
      <c r="A29" s="94" t="s">
        <v>54</v>
      </c>
      <c r="B29" s="95">
        <v>40</v>
      </c>
      <c r="C29" s="96">
        <v>10</v>
      </c>
      <c r="D29" s="97">
        <v>6</v>
      </c>
      <c r="E29" s="98">
        <v>4</v>
      </c>
      <c r="F29" s="96">
        <v>19</v>
      </c>
      <c r="G29" s="97">
        <v>9</v>
      </c>
      <c r="H29" s="98">
        <v>10</v>
      </c>
      <c r="I29" s="96">
        <v>3</v>
      </c>
      <c r="J29" s="97">
        <v>1</v>
      </c>
      <c r="K29" s="98">
        <v>2</v>
      </c>
      <c r="L29" s="96">
        <v>8</v>
      </c>
      <c r="M29" s="97">
        <v>4</v>
      </c>
      <c r="N29" s="98">
        <v>4</v>
      </c>
      <c r="O29" s="99">
        <v>0</v>
      </c>
      <c r="P29" s="100">
        <v>0</v>
      </c>
    </row>
    <row r="30" spans="1:16" ht="18.75" customHeight="1" thickBot="1">
      <c r="A30" s="101" t="s">
        <v>55</v>
      </c>
      <c r="B30" s="102">
        <v>70</v>
      </c>
      <c r="C30" s="103">
        <v>22</v>
      </c>
      <c r="D30" s="104">
        <v>15</v>
      </c>
      <c r="E30" s="105">
        <v>7</v>
      </c>
      <c r="F30" s="103">
        <v>22</v>
      </c>
      <c r="G30" s="104">
        <v>13</v>
      </c>
      <c r="H30" s="105">
        <v>9</v>
      </c>
      <c r="I30" s="103">
        <v>9</v>
      </c>
      <c r="J30" s="104">
        <v>2</v>
      </c>
      <c r="K30" s="105">
        <v>7</v>
      </c>
      <c r="L30" s="103">
        <v>17</v>
      </c>
      <c r="M30" s="104">
        <v>7</v>
      </c>
      <c r="N30" s="105">
        <v>10</v>
      </c>
      <c r="O30" s="106">
        <v>0</v>
      </c>
      <c r="P30" s="107">
        <v>0</v>
      </c>
    </row>
  </sheetData>
  <sheetProtection/>
  <mergeCells count="14">
    <mergeCell ref="O1:P1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  <mergeCell ref="A2:P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194" t="s">
        <v>67</v>
      </c>
      <c r="T1" s="194"/>
    </row>
    <row r="2" spans="1:21" ht="18.75" customHeight="1">
      <c r="A2" s="196" t="s">
        <v>143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09"/>
    </row>
    <row r="3" spans="2:20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38"/>
      <c r="R3" s="195" t="s">
        <v>142</v>
      </c>
      <c r="S3" s="195"/>
      <c r="T3" s="195"/>
    </row>
    <row r="4" spans="1:20" s="116" customFormat="1" ht="27.75" customHeight="1">
      <c r="A4" s="111" t="s">
        <v>68</v>
      </c>
      <c r="B4" s="112" t="s">
        <v>69</v>
      </c>
      <c r="C4" s="113" t="s">
        <v>70</v>
      </c>
      <c r="D4" s="113" t="s">
        <v>71</v>
      </c>
      <c r="E4" s="113" t="s">
        <v>72</v>
      </c>
      <c r="F4" s="113" t="s">
        <v>73</v>
      </c>
      <c r="G4" s="113" t="s">
        <v>74</v>
      </c>
      <c r="H4" s="113" t="s">
        <v>75</v>
      </c>
      <c r="I4" s="113" t="s">
        <v>76</v>
      </c>
      <c r="J4" s="113" t="s">
        <v>77</v>
      </c>
      <c r="K4" s="113" t="s">
        <v>78</v>
      </c>
      <c r="L4" s="113" t="s">
        <v>79</v>
      </c>
      <c r="M4" s="113" t="s">
        <v>80</v>
      </c>
      <c r="N4" s="113" t="s">
        <v>81</v>
      </c>
      <c r="O4" s="113" t="s">
        <v>82</v>
      </c>
      <c r="P4" s="113" t="s">
        <v>83</v>
      </c>
      <c r="Q4" s="113" t="s">
        <v>84</v>
      </c>
      <c r="R4" s="113" t="s">
        <v>85</v>
      </c>
      <c r="S4" s="114" t="s">
        <v>86</v>
      </c>
      <c r="T4" s="115" t="s">
        <v>87</v>
      </c>
    </row>
    <row r="5" spans="1:20" ht="24" customHeight="1">
      <c r="A5" s="117" t="s">
        <v>35</v>
      </c>
      <c r="B5" s="118" t="s">
        <v>88</v>
      </c>
      <c r="C5" s="119">
        <v>101</v>
      </c>
      <c r="D5" s="119">
        <v>10</v>
      </c>
      <c r="E5" s="119">
        <v>3</v>
      </c>
      <c r="F5" s="119">
        <v>38</v>
      </c>
      <c r="G5" s="119">
        <v>34</v>
      </c>
      <c r="H5" s="119">
        <v>14</v>
      </c>
      <c r="I5" s="119">
        <v>27</v>
      </c>
      <c r="J5" s="119">
        <v>1</v>
      </c>
      <c r="K5" s="119">
        <v>17</v>
      </c>
      <c r="L5" s="119">
        <v>14</v>
      </c>
      <c r="M5" s="119">
        <v>26</v>
      </c>
      <c r="N5" s="119">
        <v>29</v>
      </c>
      <c r="O5" s="119">
        <v>16</v>
      </c>
      <c r="P5" s="119">
        <v>0</v>
      </c>
      <c r="Q5" s="119">
        <v>13</v>
      </c>
      <c r="R5" s="119">
        <v>4</v>
      </c>
      <c r="S5" s="120">
        <v>2</v>
      </c>
      <c r="T5" s="121">
        <v>349</v>
      </c>
    </row>
    <row r="6" spans="1:20" ht="24" customHeight="1">
      <c r="A6" s="117" t="s">
        <v>36</v>
      </c>
      <c r="B6" s="122">
        <v>69</v>
      </c>
      <c r="C6" s="123" t="s">
        <v>88</v>
      </c>
      <c r="D6" s="124">
        <v>1</v>
      </c>
      <c r="E6" s="124">
        <v>1</v>
      </c>
      <c r="F6" s="124">
        <v>1</v>
      </c>
      <c r="G6" s="124">
        <v>4</v>
      </c>
      <c r="H6" s="124">
        <v>0</v>
      </c>
      <c r="I6" s="124">
        <v>1</v>
      </c>
      <c r="J6" s="124">
        <v>6</v>
      </c>
      <c r="K6" s="124">
        <v>15</v>
      </c>
      <c r="L6" s="124">
        <v>6</v>
      </c>
      <c r="M6" s="124">
        <v>3</v>
      </c>
      <c r="N6" s="124">
        <v>9</v>
      </c>
      <c r="O6" s="124">
        <v>3</v>
      </c>
      <c r="P6" s="124">
        <v>0</v>
      </c>
      <c r="Q6" s="124">
        <v>14</v>
      </c>
      <c r="R6" s="124">
        <v>2</v>
      </c>
      <c r="S6" s="125">
        <v>2</v>
      </c>
      <c r="T6" s="126">
        <v>137</v>
      </c>
    </row>
    <row r="7" spans="1:20" ht="24" customHeight="1">
      <c r="A7" s="117" t="s">
        <v>37</v>
      </c>
      <c r="B7" s="122">
        <v>16</v>
      </c>
      <c r="C7" s="124">
        <v>3</v>
      </c>
      <c r="D7" s="123" t="s">
        <v>88</v>
      </c>
      <c r="E7" s="124">
        <v>4</v>
      </c>
      <c r="F7" s="124">
        <v>0</v>
      </c>
      <c r="G7" s="124">
        <v>1</v>
      </c>
      <c r="H7" s="124">
        <v>0</v>
      </c>
      <c r="I7" s="124">
        <v>1</v>
      </c>
      <c r="J7" s="124">
        <v>1</v>
      </c>
      <c r="K7" s="124">
        <v>1</v>
      </c>
      <c r="L7" s="124">
        <v>18</v>
      </c>
      <c r="M7" s="124">
        <v>0</v>
      </c>
      <c r="N7" s="124">
        <v>0</v>
      </c>
      <c r="O7" s="124">
        <v>1</v>
      </c>
      <c r="P7" s="124">
        <v>0</v>
      </c>
      <c r="Q7" s="124">
        <v>5</v>
      </c>
      <c r="R7" s="124">
        <v>0</v>
      </c>
      <c r="S7" s="125">
        <v>3</v>
      </c>
      <c r="T7" s="126">
        <v>54</v>
      </c>
    </row>
    <row r="8" spans="1:20" ht="24" customHeight="1">
      <c r="A8" s="117" t="s">
        <v>38</v>
      </c>
      <c r="B8" s="122">
        <v>7</v>
      </c>
      <c r="C8" s="124">
        <v>1</v>
      </c>
      <c r="D8" s="124">
        <v>4</v>
      </c>
      <c r="E8" s="123" t="s">
        <v>88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1</v>
      </c>
      <c r="L8" s="124">
        <v>1</v>
      </c>
      <c r="M8" s="124">
        <v>0</v>
      </c>
      <c r="N8" s="124">
        <v>1</v>
      </c>
      <c r="O8" s="124">
        <v>0</v>
      </c>
      <c r="P8" s="124">
        <v>0</v>
      </c>
      <c r="Q8" s="124">
        <v>0</v>
      </c>
      <c r="R8" s="124">
        <v>2</v>
      </c>
      <c r="S8" s="125">
        <v>7</v>
      </c>
      <c r="T8" s="126">
        <v>24</v>
      </c>
    </row>
    <row r="9" spans="1:20" ht="24" customHeight="1">
      <c r="A9" s="117" t="s">
        <v>39</v>
      </c>
      <c r="B9" s="122">
        <v>18</v>
      </c>
      <c r="C9" s="124">
        <v>4</v>
      </c>
      <c r="D9" s="124">
        <v>2</v>
      </c>
      <c r="E9" s="124">
        <v>0</v>
      </c>
      <c r="F9" s="123" t="s">
        <v>88</v>
      </c>
      <c r="G9" s="124">
        <v>2</v>
      </c>
      <c r="H9" s="124">
        <v>2</v>
      </c>
      <c r="I9" s="124">
        <v>0</v>
      </c>
      <c r="J9" s="124">
        <v>0</v>
      </c>
      <c r="K9" s="124">
        <v>0</v>
      </c>
      <c r="L9" s="124">
        <v>1</v>
      </c>
      <c r="M9" s="124">
        <v>2</v>
      </c>
      <c r="N9" s="124">
        <v>1</v>
      </c>
      <c r="O9" s="124">
        <v>1</v>
      </c>
      <c r="P9" s="124">
        <v>0</v>
      </c>
      <c r="Q9" s="124">
        <v>0</v>
      </c>
      <c r="R9" s="124">
        <v>0</v>
      </c>
      <c r="S9" s="125">
        <v>0</v>
      </c>
      <c r="T9" s="126">
        <v>33</v>
      </c>
    </row>
    <row r="10" spans="1:20" ht="24" customHeight="1">
      <c r="A10" s="117" t="s">
        <v>40</v>
      </c>
      <c r="B10" s="122">
        <v>21</v>
      </c>
      <c r="C10" s="124">
        <v>2</v>
      </c>
      <c r="D10" s="124">
        <v>1</v>
      </c>
      <c r="E10" s="124">
        <v>0</v>
      </c>
      <c r="F10" s="124">
        <v>3</v>
      </c>
      <c r="G10" s="123" t="s">
        <v>88</v>
      </c>
      <c r="H10" s="124">
        <v>4</v>
      </c>
      <c r="I10" s="124">
        <v>0</v>
      </c>
      <c r="J10" s="124">
        <v>0</v>
      </c>
      <c r="K10" s="124">
        <v>0</v>
      </c>
      <c r="L10" s="124">
        <v>0</v>
      </c>
      <c r="M10" s="124">
        <v>2</v>
      </c>
      <c r="N10" s="124">
        <v>1</v>
      </c>
      <c r="O10" s="124">
        <v>0</v>
      </c>
      <c r="P10" s="124">
        <v>0</v>
      </c>
      <c r="Q10" s="124">
        <v>0</v>
      </c>
      <c r="R10" s="124">
        <v>0</v>
      </c>
      <c r="S10" s="125">
        <v>0</v>
      </c>
      <c r="T10" s="126">
        <v>34</v>
      </c>
    </row>
    <row r="11" spans="1:20" ht="24" customHeight="1">
      <c r="A11" s="117" t="s">
        <v>41</v>
      </c>
      <c r="B11" s="122">
        <v>6</v>
      </c>
      <c r="C11" s="124">
        <v>0</v>
      </c>
      <c r="D11" s="124">
        <v>0</v>
      </c>
      <c r="E11" s="124">
        <v>2</v>
      </c>
      <c r="F11" s="124">
        <v>3</v>
      </c>
      <c r="G11" s="124">
        <v>2</v>
      </c>
      <c r="H11" s="123" t="s">
        <v>88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13</v>
      </c>
    </row>
    <row r="12" spans="1:20" ht="24" customHeight="1">
      <c r="A12" s="117" t="s">
        <v>42</v>
      </c>
      <c r="B12" s="122">
        <v>8</v>
      </c>
      <c r="C12" s="124">
        <v>2</v>
      </c>
      <c r="D12" s="124">
        <v>1</v>
      </c>
      <c r="E12" s="124">
        <v>0</v>
      </c>
      <c r="F12" s="124">
        <v>0</v>
      </c>
      <c r="G12" s="124">
        <v>1</v>
      </c>
      <c r="H12" s="124">
        <v>0</v>
      </c>
      <c r="I12" s="123" t="s">
        <v>88</v>
      </c>
      <c r="J12" s="124">
        <v>0</v>
      </c>
      <c r="K12" s="124">
        <v>0</v>
      </c>
      <c r="L12" s="124">
        <v>0</v>
      </c>
      <c r="M12" s="124">
        <v>5</v>
      </c>
      <c r="N12" s="124">
        <v>0</v>
      </c>
      <c r="O12" s="124">
        <v>0</v>
      </c>
      <c r="P12" s="124">
        <v>0</v>
      </c>
      <c r="Q12" s="124">
        <v>1</v>
      </c>
      <c r="R12" s="124">
        <v>0</v>
      </c>
      <c r="S12" s="125">
        <v>0</v>
      </c>
      <c r="T12" s="126">
        <v>18</v>
      </c>
    </row>
    <row r="13" spans="1:20" ht="24" customHeight="1">
      <c r="A13" s="117" t="s">
        <v>43</v>
      </c>
      <c r="B13" s="122">
        <v>5</v>
      </c>
      <c r="C13" s="124">
        <v>2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3" t="s">
        <v>88</v>
      </c>
      <c r="K13" s="124">
        <v>0</v>
      </c>
      <c r="L13" s="124">
        <v>7</v>
      </c>
      <c r="M13" s="124">
        <v>0</v>
      </c>
      <c r="N13" s="124">
        <v>0</v>
      </c>
      <c r="O13" s="124">
        <v>1</v>
      </c>
      <c r="P13" s="124">
        <v>1</v>
      </c>
      <c r="Q13" s="124">
        <v>1</v>
      </c>
      <c r="R13" s="124">
        <v>0</v>
      </c>
      <c r="S13" s="125">
        <v>0</v>
      </c>
      <c r="T13" s="126">
        <v>17</v>
      </c>
    </row>
    <row r="14" spans="1:20" ht="24" customHeight="1">
      <c r="A14" s="117" t="s">
        <v>44</v>
      </c>
      <c r="B14" s="122">
        <v>6</v>
      </c>
      <c r="C14" s="124">
        <v>11</v>
      </c>
      <c r="D14" s="124">
        <v>1</v>
      </c>
      <c r="E14" s="124">
        <v>0</v>
      </c>
      <c r="F14" s="124">
        <v>2</v>
      </c>
      <c r="G14" s="124">
        <v>0</v>
      </c>
      <c r="H14" s="124">
        <v>0</v>
      </c>
      <c r="I14" s="124">
        <v>0</v>
      </c>
      <c r="J14" s="124">
        <v>0</v>
      </c>
      <c r="K14" s="123" t="s">
        <v>88</v>
      </c>
      <c r="L14" s="124">
        <v>3</v>
      </c>
      <c r="M14" s="124">
        <v>0</v>
      </c>
      <c r="N14" s="124">
        <v>1</v>
      </c>
      <c r="O14" s="124">
        <v>6</v>
      </c>
      <c r="P14" s="124">
        <v>0</v>
      </c>
      <c r="Q14" s="124">
        <v>7</v>
      </c>
      <c r="R14" s="124">
        <v>1</v>
      </c>
      <c r="S14" s="125">
        <v>0</v>
      </c>
      <c r="T14" s="126">
        <v>38</v>
      </c>
    </row>
    <row r="15" spans="1:20" ht="24" customHeight="1">
      <c r="A15" s="117" t="s">
        <v>45</v>
      </c>
      <c r="B15" s="122">
        <v>10</v>
      </c>
      <c r="C15" s="124">
        <v>5</v>
      </c>
      <c r="D15" s="124">
        <v>10</v>
      </c>
      <c r="E15" s="124">
        <v>1</v>
      </c>
      <c r="F15" s="124">
        <v>0</v>
      </c>
      <c r="G15" s="124">
        <v>0</v>
      </c>
      <c r="H15" s="124">
        <v>0</v>
      </c>
      <c r="I15" s="124">
        <v>0</v>
      </c>
      <c r="J15" s="124">
        <v>12</v>
      </c>
      <c r="K15" s="124">
        <v>7</v>
      </c>
      <c r="L15" s="123" t="s">
        <v>88</v>
      </c>
      <c r="M15" s="124">
        <v>0</v>
      </c>
      <c r="N15" s="124">
        <v>2</v>
      </c>
      <c r="O15" s="124">
        <v>0</v>
      </c>
      <c r="P15" s="124">
        <v>0</v>
      </c>
      <c r="Q15" s="124">
        <v>1</v>
      </c>
      <c r="R15" s="124">
        <v>0</v>
      </c>
      <c r="S15" s="125">
        <v>1</v>
      </c>
      <c r="T15" s="126">
        <v>49</v>
      </c>
    </row>
    <row r="16" spans="1:20" ht="24" customHeight="1">
      <c r="A16" s="117" t="s">
        <v>46</v>
      </c>
      <c r="B16" s="122">
        <v>21</v>
      </c>
      <c r="C16" s="124">
        <v>2</v>
      </c>
      <c r="D16" s="124">
        <v>0</v>
      </c>
      <c r="E16" s="124">
        <v>0</v>
      </c>
      <c r="F16" s="124">
        <v>10</v>
      </c>
      <c r="G16" s="124">
        <v>1</v>
      </c>
      <c r="H16" s="124">
        <v>1</v>
      </c>
      <c r="I16" s="124">
        <v>3</v>
      </c>
      <c r="J16" s="124">
        <v>0</v>
      </c>
      <c r="K16" s="124">
        <v>0</v>
      </c>
      <c r="L16" s="124">
        <v>0</v>
      </c>
      <c r="M16" s="123" t="s">
        <v>88</v>
      </c>
      <c r="N16" s="124">
        <v>0</v>
      </c>
      <c r="O16" s="124">
        <v>0</v>
      </c>
      <c r="P16" s="124">
        <v>0</v>
      </c>
      <c r="Q16" s="124">
        <v>0</v>
      </c>
      <c r="R16" s="124">
        <v>0</v>
      </c>
      <c r="S16" s="125">
        <v>2</v>
      </c>
      <c r="T16" s="126">
        <v>40</v>
      </c>
    </row>
    <row r="17" spans="1:20" ht="24" customHeight="1">
      <c r="A17" s="117" t="s">
        <v>47</v>
      </c>
      <c r="B17" s="122">
        <v>40</v>
      </c>
      <c r="C17" s="124">
        <v>11</v>
      </c>
      <c r="D17" s="124">
        <v>0</v>
      </c>
      <c r="E17" s="124">
        <v>1</v>
      </c>
      <c r="F17" s="124">
        <v>0</v>
      </c>
      <c r="G17" s="124">
        <v>1</v>
      </c>
      <c r="H17" s="124">
        <v>1</v>
      </c>
      <c r="I17" s="124">
        <v>0</v>
      </c>
      <c r="J17" s="124">
        <v>0</v>
      </c>
      <c r="K17" s="124">
        <v>0</v>
      </c>
      <c r="L17" s="124">
        <v>1</v>
      </c>
      <c r="M17" s="124">
        <v>0</v>
      </c>
      <c r="N17" s="123" t="s">
        <v>88</v>
      </c>
      <c r="O17" s="124">
        <v>0</v>
      </c>
      <c r="P17" s="124">
        <v>0</v>
      </c>
      <c r="Q17" s="124">
        <v>0</v>
      </c>
      <c r="R17" s="124">
        <v>1</v>
      </c>
      <c r="S17" s="125">
        <v>2</v>
      </c>
      <c r="T17" s="126">
        <v>58</v>
      </c>
    </row>
    <row r="18" spans="1:20" ht="24" customHeight="1">
      <c r="A18" s="117" t="s">
        <v>48</v>
      </c>
      <c r="B18" s="122">
        <v>14</v>
      </c>
      <c r="C18" s="124">
        <v>0</v>
      </c>
      <c r="D18" s="124">
        <v>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4</v>
      </c>
      <c r="L18" s="124">
        <v>0</v>
      </c>
      <c r="M18" s="124">
        <v>0</v>
      </c>
      <c r="N18" s="124">
        <v>0</v>
      </c>
      <c r="O18" s="123" t="s">
        <v>88</v>
      </c>
      <c r="P18" s="124">
        <v>0</v>
      </c>
      <c r="Q18" s="124">
        <v>1</v>
      </c>
      <c r="R18" s="124">
        <v>0</v>
      </c>
      <c r="S18" s="125">
        <v>0</v>
      </c>
      <c r="T18" s="126">
        <v>20</v>
      </c>
    </row>
    <row r="19" spans="1:20" ht="24" customHeight="1">
      <c r="A19" s="117" t="s">
        <v>50</v>
      </c>
      <c r="B19" s="122">
        <v>0</v>
      </c>
      <c r="C19" s="124">
        <v>0</v>
      </c>
      <c r="D19" s="124">
        <v>3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88</v>
      </c>
      <c r="Q19" s="124">
        <v>0</v>
      </c>
      <c r="R19" s="124">
        <v>0</v>
      </c>
      <c r="S19" s="125">
        <v>0</v>
      </c>
      <c r="T19" s="126">
        <v>3</v>
      </c>
    </row>
    <row r="20" spans="1:20" ht="24" customHeight="1">
      <c r="A20" s="117" t="s">
        <v>52</v>
      </c>
      <c r="B20" s="122">
        <v>11</v>
      </c>
      <c r="C20" s="124">
        <v>6</v>
      </c>
      <c r="D20" s="124">
        <v>1</v>
      </c>
      <c r="E20" s="124">
        <v>0</v>
      </c>
      <c r="F20" s="124">
        <v>0</v>
      </c>
      <c r="G20" s="124">
        <v>2</v>
      </c>
      <c r="H20" s="124">
        <v>1</v>
      </c>
      <c r="I20" s="124">
        <v>0</v>
      </c>
      <c r="J20" s="124">
        <v>1</v>
      </c>
      <c r="K20" s="124">
        <v>11</v>
      </c>
      <c r="L20" s="124">
        <v>3</v>
      </c>
      <c r="M20" s="124">
        <v>0</v>
      </c>
      <c r="N20" s="124">
        <v>0</v>
      </c>
      <c r="O20" s="124">
        <v>3</v>
      </c>
      <c r="P20" s="124">
        <v>0</v>
      </c>
      <c r="Q20" s="123" t="s">
        <v>134</v>
      </c>
      <c r="R20" s="124">
        <v>0</v>
      </c>
      <c r="S20" s="125">
        <v>0</v>
      </c>
      <c r="T20" s="126">
        <v>39</v>
      </c>
    </row>
    <row r="21" spans="1:20" ht="24" customHeight="1">
      <c r="A21" s="117" t="s">
        <v>54</v>
      </c>
      <c r="B21" s="122">
        <v>6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1</v>
      </c>
      <c r="R21" s="123" t="s">
        <v>88</v>
      </c>
      <c r="S21" s="125">
        <v>3</v>
      </c>
      <c r="T21" s="126">
        <v>10</v>
      </c>
    </row>
    <row r="22" spans="1:20" ht="24" customHeight="1" thickBot="1">
      <c r="A22" s="117" t="s">
        <v>55</v>
      </c>
      <c r="B22" s="127">
        <v>8</v>
      </c>
      <c r="C22" s="128">
        <v>0</v>
      </c>
      <c r="D22" s="128">
        <v>0</v>
      </c>
      <c r="E22" s="128">
        <v>2</v>
      </c>
      <c r="F22" s="128">
        <v>1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1</v>
      </c>
      <c r="O22" s="128">
        <v>0</v>
      </c>
      <c r="P22" s="128">
        <v>0</v>
      </c>
      <c r="Q22" s="128">
        <v>1</v>
      </c>
      <c r="R22" s="128">
        <v>9</v>
      </c>
      <c r="S22" s="129" t="s">
        <v>88</v>
      </c>
      <c r="T22" s="126">
        <v>22</v>
      </c>
    </row>
    <row r="23" spans="1:20" ht="24" customHeight="1" thickBot="1" thickTop="1">
      <c r="A23" s="130" t="s">
        <v>89</v>
      </c>
      <c r="B23" s="131">
        <v>266</v>
      </c>
      <c r="C23" s="132">
        <v>150</v>
      </c>
      <c r="D23" s="132">
        <v>35</v>
      </c>
      <c r="E23" s="132">
        <v>14</v>
      </c>
      <c r="F23" s="132">
        <v>58</v>
      </c>
      <c r="G23" s="132">
        <v>48</v>
      </c>
      <c r="H23" s="132">
        <v>23</v>
      </c>
      <c r="I23" s="132">
        <v>32</v>
      </c>
      <c r="J23" s="132">
        <v>21</v>
      </c>
      <c r="K23" s="132">
        <v>56</v>
      </c>
      <c r="L23" s="132">
        <v>54</v>
      </c>
      <c r="M23" s="132">
        <v>38</v>
      </c>
      <c r="N23" s="132">
        <v>45</v>
      </c>
      <c r="O23" s="132">
        <v>31</v>
      </c>
      <c r="P23" s="132">
        <v>1</v>
      </c>
      <c r="Q23" s="132">
        <v>45</v>
      </c>
      <c r="R23" s="132">
        <v>19</v>
      </c>
      <c r="S23" s="133">
        <v>22</v>
      </c>
      <c r="T23" s="134">
        <v>958</v>
      </c>
    </row>
    <row r="24" spans="1:19" ht="1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sheetProtection/>
  <mergeCells count="3">
    <mergeCell ref="S1:T1"/>
    <mergeCell ref="R3:T3"/>
    <mergeCell ref="A2:T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A1" sqref="A1"/>
    </sheetView>
  </sheetViews>
  <sheetFormatPr defaultColWidth="8.00390625" defaultRowHeight="15"/>
  <cols>
    <col min="1" max="1" width="11.57421875" style="80" customWidth="1"/>
    <col min="2" max="21" width="6.28125" style="80" customWidth="1"/>
    <col min="22" max="16384" width="8.00390625" style="80" customWidth="1"/>
  </cols>
  <sheetData>
    <row r="1" spans="20:21" ht="11.25" customHeight="1">
      <c r="T1" s="197" t="s">
        <v>90</v>
      </c>
      <c r="U1" s="197"/>
    </row>
    <row r="2" spans="1:21" ht="18.75" customHeight="1">
      <c r="A2" s="205" t="s">
        <v>135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</row>
    <row r="3" spans="2:21" ht="18.75" customHeight="1" thickBot="1"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40"/>
      <c r="R3" s="45"/>
      <c r="S3" s="198" t="s">
        <v>142</v>
      </c>
      <c r="T3" s="198"/>
      <c r="U3" s="198"/>
    </row>
    <row r="4" spans="1:21" ht="18" customHeight="1">
      <c r="A4" s="199" t="s">
        <v>91</v>
      </c>
      <c r="B4" s="201" t="s">
        <v>93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95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3" customFormat="1" ht="22.5" customHeight="1">
      <c r="A5" s="200"/>
      <c r="B5" s="138" t="s">
        <v>97</v>
      </c>
      <c r="C5" s="139" t="s">
        <v>99</v>
      </c>
      <c r="D5" s="140" t="s">
        <v>101</v>
      </c>
      <c r="E5" s="140" t="s">
        <v>103</v>
      </c>
      <c r="F5" s="140" t="s">
        <v>105</v>
      </c>
      <c r="G5" s="140" t="s">
        <v>107</v>
      </c>
      <c r="H5" s="140" t="s">
        <v>109</v>
      </c>
      <c r="I5" s="140" t="s">
        <v>111</v>
      </c>
      <c r="J5" s="140" t="s">
        <v>113</v>
      </c>
      <c r="K5" s="141" t="s">
        <v>115</v>
      </c>
      <c r="L5" s="138" t="s">
        <v>97</v>
      </c>
      <c r="M5" s="139" t="s">
        <v>99</v>
      </c>
      <c r="N5" s="140" t="s">
        <v>101</v>
      </c>
      <c r="O5" s="140" t="s">
        <v>103</v>
      </c>
      <c r="P5" s="140" t="s">
        <v>105</v>
      </c>
      <c r="Q5" s="140" t="s">
        <v>107</v>
      </c>
      <c r="R5" s="140" t="s">
        <v>109</v>
      </c>
      <c r="S5" s="140" t="s">
        <v>111</v>
      </c>
      <c r="T5" s="140" t="s">
        <v>113</v>
      </c>
      <c r="U5" s="142" t="s">
        <v>115</v>
      </c>
    </row>
    <row r="6" spans="1:21" ht="18.75" customHeight="1">
      <c r="A6" s="87" t="s">
        <v>32</v>
      </c>
      <c r="B6" s="144">
        <v>1142</v>
      </c>
      <c r="C6" s="145">
        <v>7</v>
      </c>
      <c r="D6" s="145">
        <v>11</v>
      </c>
      <c r="E6" s="145">
        <v>189</v>
      </c>
      <c r="F6" s="145">
        <v>67</v>
      </c>
      <c r="G6" s="145">
        <v>131</v>
      </c>
      <c r="H6" s="145">
        <v>81</v>
      </c>
      <c r="I6" s="145">
        <v>13</v>
      </c>
      <c r="J6" s="145">
        <v>570</v>
      </c>
      <c r="K6" s="146">
        <v>73</v>
      </c>
      <c r="L6" s="144">
        <v>1386</v>
      </c>
      <c r="M6" s="145">
        <v>8</v>
      </c>
      <c r="N6" s="145">
        <v>11</v>
      </c>
      <c r="O6" s="145">
        <v>263</v>
      </c>
      <c r="P6" s="145">
        <v>69</v>
      </c>
      <c r="Q6" s="145">
        <v>123</v>
      </c>
      <c r="R6" s="145">
        <v>71</v>
      </c>
      <c r="S6" s="145">
        <v>26</v>
      </c>
      <c r="T6" s="145">
        <v>703</v>
      </c>
      <c r="U6" s="147">
        <v>112</v>
      </c>
    </row>
    <row r="7" spans="1:21" ht="18.75" customHeight="1">
      <c r="A7" s="87" t="s">
        <v>33</v>
      </c>
      <c r="B7" s="89">
        <v>1114</v>
      </c>
      <c r="C7" s="90">
        <v>6</v>
      </c>
      <c r="D7" s="90">
        <v>11</v>
      </c>
      <c r="E7" s="90">
        <v>183</v>
      </c>
      <c r="F7" s="90">
        <v>67</v>
      </c>
      <c r="G7" s="90">
        <v>127</v>
      </c>
      <c r="H7" s="90">
        <v>80</v>
      </c>
      <c r="I7" s="90">
        <v>13</v>
      </c>
      <c r="J7" s="90">
        <v>558</v>
      </c>
      <c r="K7" s="91">
        <v>69</v>
      </c>
      <c r="L7" s="89">
        <v>1325</v>
      </c>
      <c r="M7" s="90">
        <v>8</v>
      </c>
      <c r="N7" s="90">
        <v>11</v>
      </c>
      <c r="O7" s="90">
        <v>247</v>
      </c>
      <c r="P7" s="90">
        <v>61</v>
      </c>
      <c r="Q7" s="90">
        <v>121</v>
      </c>
      <c r="R7" s="90">
        <v>67</v>
      </c>
      <c r="S7" s="90">
        <v>26</v>
      </c>
      <c r="T7" s="90">
        <v>674</v>
      </c>
      <c r="U7" s="148">
        <v>110</v>
      </c>
    </row>
    <row r="8" spans="1:21" ht="18.75" customHeight="1">
      <c r="A8" s="87" t="s">
        <v>34</v>
      </c>
      <c r="B8" s="89">
        <v>28</v>
      </c>
      <c r="C8" s="90">
        <v>1</v>
      </c>
      <c r="D8" s="90">
        <v>0</v>
      </c>
      <c r="E8" s="90">
        <v>6</v>
      </c>
      <c r="F8" s="90">
        <v>0</v>
      </c>
      <c r="G8" s="90">
        <v>4</v>
      </c>
      <c r="H8" s="90">
        <v>1</v>
      </c>
      <c r="I8" s="90">
        <v>0</v>
      </c>
      <c r="J8" s="90">
        <v>12</v>
      </c>
      <c r="K8" s="91">
        <v>4</v>
      </c>
      <c r="L8" s="89">
        <v>61</v>
      </c>
      <c r="M8" s="90">
        <v>0</v>
      </c>
      <c r="N8" s="90">
        <v>0</v>
      </c>
      <c r="O8" s="90">
        <v>16</v>
      </c>
      <c r="P8" s="90">
        <v>8</v>
      </c>
      <c r="Q8" s="90">
        <v>2</v>
      </c>
      <c r="R8" s="90">
        <v>4</v>
      </c>
      <c r="S8" s="90">
        <v>0</v>
      </c>
      <c r="T8" s="90">
        <v>29</v>
      </c>
      <c r="U8" s="148">
        <v>2</v>
      </c>
    </row>
    <row r="9" spans="1:21" ht="18.75" customHeight="1">
      <c r="A9" s="94" t="s">
        <v>35</v>
      </c>
      <c r="B9" s="96">
        <v>492</v>
      </c>
      <c r="C9" s="97">
        <v>3</v>
      </c>
      <c r="D9" s="97">
        <v>4</v>
      </c>
      <c r="E9" s="97">
        <v>107</v>
      </c>
      <c r="F9" s="97">
        <v>26</v>
      </c>
      <c r="G9" s="97">
        <v>41</v>
      </c>
      <c r="H9" s="97">
        <v>37</v>
      </c>
      <c r="I9" s="97">
        <v>4</v>
      </c>
      <c r="J9" s="97">
        <v>264</v>
      </c>
      <c r="K9" s="98">
        <v>6</v>
      </c>
      <c r="L9" s="96">
        <v>566</v>
      </c>
      <c r="M9" s="97">
        <v>3</v>
      </c>
      <c r="N9" s="97">
        <v>4</v>
      </c>
      <c r="O9" s="97">
        <v>116</v>
      </c>
      <c r="P9" s="97">
        <v>25</v>
      </c>
      <c r="Q9" s="97">
        <v>61</v>
      </c>
      <c r="R9" s="97">
        <v>36</v>
      </c>
      <c r="S9" s="97">
        <v>7</v>
      </c>
      <c r="T9" s="97">
        <v>302</v>
      </c>
      <c r="U9" s="149">
        <v>12</v>
      </c>
    </row>
    <row r="10" spans="1:21" ht="18.75" customHeight="1">
      <c r="A10" s="94" t="s">
        <v>36</v>
      </c>
      <c r="B10" s="96">
        <v>148</v>
      </c>
      <c r="C10" s="97">
        <v>1</v>
      </c>
      <c r="D10" s="97">
        <v>1</v>
      </c>
      <c r="E10" s="97">
        <v>31</v>
      </c>
      <c r="F10" s="97">
        <v>11</v>
      </c>
      <c r="G10" s="97">
        <v>18</v>
      </c>
      <c r="H10" s="97">
        <v>9</v>
      </c>
      <c r="I10" s="97">
        <v>3</v>
      </c>
      <c r="J10" s="97">
        <v>57</v>
      </c>
      <c r="K10" s="98">
        <v>17</v>
      </c>
      <c r="L10" s="96">
        <v>231</v>
      </c>
      <c r="M10" s="97">
        <v>0</v>
      </c>
      <c r="N10" s="97">
        <v>2</v>
      </c>
      <c r="O10" s="97">
        <v>45</v>
      </c>
      <c r="P10" s="97">
        <v>6</v>
      </c>
      <c r="Q10" s="97">
        <v>15</v>
      </c>
      <c r="R10" s="97">
        <v>6</v>
      </c>
      <c r="S10" s="97">
        <v>5</v>
      </c>
      <c r="T10" s="97">
        <v>91</v>
      </c>
      <c r="U10" s="149">
        <v>61</v>
      </c>
    </row>
    <row r="11" spans="1:21" ht="18.75" customHeight="1">
      <c r="A11" s="94" t="s">
        <v>37</v>
      </c>
      <c r="B11" s="96">
        <v>114</v>
      </c>
      <c r="C11" s="97">
        <v>0</v>
      </c>
      <c r="D11" s="97">
        <v>1</v>
      </c>
      <c r="E11" s="97">
        <v>7</v>
      </c>
      <c r="F11" s="97">
        <v>5</v>
      </c>
      <c r="G11" s="97">
        <v>17</v>
      </c>
      <c r="H11" s="97">
        <v>10</v>
      </c>
      <c r="I11" s="97">
        <v>0</v>
      </c>
      <c r="J11" s="97">
        <v>73</v>
      </c>
      <c r="K11" s="98">
        <v>1</v>
      </c>
      <c r="L11" s="96">
        <v>122</v>
      </c>
      <c r="M11" s="97">
        <v>0</v>
      </c>
      <c r="N11" s="97">
        <v>3</v>
      </c>
      <c r="O11" s="97">
        <v>24</v>
      </c>
      <c r="P11" s="97">
        <v>0</v>
      </c>
      <c r="Q11" s="97">
        <v>10</v>
      </c>
      <c r="R11" s="97">
        <v>4</v>
      </c>
      <c r="S11" s="97">
        <v>8</v>
      </c>
      <c r="T11" s="97">
        <v>70</v>
      </c>
      <c r="U11" s="149">
        <v>3</v>
      </c>
    </row>
    <row r="12" spans="1:21" ht="18.75" customHeight="1">
      <c r="A12" s="94" t="s">
        <v>38</v>
      </c>
      <c r="B12" s="96">
        <v>79</v>
      </c>
      <c r="C12" s="97">
        <v>0</v>
      </c>
      <c r="D12" s="97">
        <v>1</v>
      </c>
      <c r="E12" s="97">
        <v>5</v>
      </c>
      <c r="F12" s="97">
        <v>2</v>
      </c>
      <c r="G12" s="97">
        <v>6</v>
      </c>
      <c r="H12" s="97">
        <v>6</v>
      </c>
      <c r="I12" s="97">
        <v>0</v>
      </c>
      <c r="J12" s="97">
        <v>32</v>
      </c>
      <c r="K12" s="98">
        <v>27</v>
      </c>
      <c r="L12" s="96">
        <v>106</v>
      </c>
      <c r="M12" s="97">
        <v>0</v>
      </c>
      <c r="N12" s="97">
        <v>0</v>
      </c>
      <c r="O12" s="97">
        <v>8</v>
      </c>
      <c r="P12" s="97">
        <v>12</v>
      </c>
      <c r="Q12" s="97">
        <v>6</v>
      </c>
      <c r="R12" s="97">
        <v>1</v>
      </c>
      <c r="S12" s="97">
        <v>2</v>
      </c>
      <c r="T12" s="97">
        <v>66</v>
      </c>
      <c r="U12" s="149">
        <v>11</v>
      </c>
    </row>
    <row r="13" spans="1:21" ht="18.75" customHeight="1">
      <c r="A13" s="94" t="s">
        <v>39</v>
      </c>
      <c r="B13" s="96">
        <v>53</v>
      </c>
      <c r="C13" s="97">
        <v>2</v>
      </c>
      <c r="D13" s="97">
        <v>1</v>
      </c>
      <c r="E13" s="97">
        <v>8</v>
      </c>
      <c r="F13" s="97">
        <v>3</v>
      </c>
      <c r="G13" s="97">
        <v>10</v>
      </c>
      <c r="H13" s="97">
        <v>1</v>
      </c>
      <c r="I13" s="97">
        <v>2</v>
      </c>
      <c r="J13" s="97">
        <v>25</v>
      </c>
      <c r="K13" s="98">
        <v>1</v>
      </c>
      <c r="L13" s="96">
        <v>54</v>
      </c>
      <c r="M13" s="97">
        <v>0</v>
      </c>
      <c r="N13" s="97">
        <v>1</v>
      </c>
      <c r="O13" s="97">
        <v>10</v>
      </c>
      <c r="P13" s="97">
        <v>4</v>
      </c>
      <c r="Q13" s="97">
        <v>8</v>
      </c>
      <c r="R13" s="97">
        <v>5</v>
      </c>
      <c r="S13" s="97">
        <v>1</v>
      </c>
      <c r="T13" s="97">
        <v>22</v>
      </c>
      <c r="U13" s="149">
        <v>3</v>
      </c>
    </row>
    <row r="14" spans="1:21" ht="18.75" customHeight="1">
      <c r="A14" s="94" t="s">
        <v>40</v>
      </c>
      <c r="B14" s="96">
        <v>22</v>
      </c>
      <c r="C14" s="97">
        <v>0</v>
      </c>
      <c r="D14" s="97">
        <v>0</v>
      </c>
      <c r="E14" s="97">
        <v>4</v>
      </c>
      <c r="F14" s="97">
        <v>1</v>
      </c>
      <c r="G14" s="97">
        <v>1</v>
      </c>
      <c r="H14" s="97">
        <v>0</v>
      </c>
      <c r="I14" s="97">
        <v>0</v>
      </c>
      <c r="J14" s="97">
        <v>16</v>
      </c>
      <c r="K14" s="98">
        <v>0</v>
      </c>
      <c r="L14" s="96">
        <v>26</v>
      </c>
      <c r="M14" s="97">
        <v>0</v>
      </c>
      <c r="N14" s="97">
        <v>0</v>
      </c>
      <c r="O14" s="97">
        <v>2</v>
      </c>
      <c r="P14" s="97">
        <v>1</v>
      </c>
      <c r="Q14" s="97">
        <v>3</v>
      </c>
      <c r="R14" s="97">
        <v>0</v>
      </c>
      <c r="S14" s="97">
        <v>1</v>
      </c>
      <c r="T14" s="97">
        <v>19</v>
      </c>
      <c r="U14" s="149">
        <v>0</v>
      </c>
    </row>
    <row r="15" spans="1:21" ht="18.75" customHeight="1">
      <c r="A15" s="94" t="s">
        <v>41</v>
      </c>
      <c r="B15" s="96">
        <v>16</v>
      </c>
      <c r="C15" s="97">
        <v>0</v>
      </c>
      <c r="D15" s="97">
        <v>1</v>
      </c>
      <c r="E15" s="97">
        <v>1</v>
      </c>
      <c r="F15" s="97">
        <v>1</v>
      </c>
      <c r="G15" s="97">
        <v>2</v>
      </c>
      <c r="H15" s="97">
        <v>8</v>
      </c>
      <c r="I15" s="97">
        <v>0</v>
      </c>
      <c r="J15" s="97">
        <v>2</v>
      </c>
      <c r="K15" s="98">
        <v>1</v>
      </c>
      <c r="L15" s="96">
        <v>19</v>
      </c>
      <c r="M15" s="97">
        <v>1</v>
      </c>
      <c r="N15" s="97">
        <v>1</v>
      </c>
      <c r="O15" s="97">
        <v>7</v>
      </c>
      <c r="P15" s="97">
        <v>0</v>
      </c>
      <c r="Q15" s="97">
        <v>0</v>
      </c>
      <c r="R15" s="97">
        <v>3</v>
      </c>
      <c r="S15" s="97">
        <v>0</v>
      </c>
      <c r="T15" s="97">
        <v>6</v>
      </c>
      <c r="U15" s="149">
        <v>1</v>
      </c>
    </row>
    <row r="16" spans="1:21" ht="18.75" customHeight="1">
      <c r="A16" s="94" t="s">
        <v>42</v>
      </c>
      <c r="B16" s="96">
        <v>20</v>
      </c>
      <c r="C16" s="97">
        <v>0</v>
      </c>
      <c r="D16" s="97">
        <v>0</v>
      </c>
      <c r="E16" s="97">
        <v>1</v>
      </c>
      <c r="F16" s="97">
        <v>1</v>
      </c>
      <c r="G16" s="97">
        <v>1</v>
      </c>
      <c r="H16" s="97">
        <v>1</v>
      </c>
      <c r="I16" s="97">
        <v>0</v>
      </c>
      <c r="J16" s="97">
        <v>12</v>
      </c>
      <c r="K16" s="98">
        <v>4</v>
      </c>
      <c r="L16" s="96">
        <v>13</v>
      </c>
      <c r="M16" s="97">
        <v>0</v>
      </c>
      <c r="N16" s="97">
        <v>0</v>
      </c>
      <c r="O16" s="97">
        <v>1</v>
      </c>
      <c r="P16" s="97">
        <v>2</v>
      </c>
      <c r="Q16" s="97">
        <v>0</v>
      </c>
      <c r="R16" s="97">
        <v>0</v>
      </c>
      <c r="S16" s="97">
        <v>0</v>
      </c>
      <c r="T16" s="97">
        <v>7</v>
      </c>
      <c r="U16" s="149">
        <v>3</v>
      </c>
    </row>
    <row r="17" spans="1:21" ht="18.75" customHeight="1">
      <c r="A17" s="94" t="s">
        <v>43</v>
      </c>
      <c r="B17" s="96">
        <v>26</v>
      </c>
      <c r="C17" s="97">
        <v>0</v>
      </c>
      <c r="D17" s="97">
        <v>0</v>
      </c>
      <c r="E17" s="97">
        <v>1</v>
      </c>
      <c r="F17" s="97">
        <v>4</v>
      </c>
      <c r="G17" s="97">
        <v>5</v>
      </c>
      <c r="H17" s="97">
        <v>0</v>
      </c>
      <c r="I17" s="97">
        <v>0</v>
      </c>
      <c r="J17" s="97">
        <v>16</v>
      </c>
      <c r="K17" s="98">
        <v>0</v>
      </c>
      <c r="L17" s="96">
        <v>19</v>
      </c>
      <c r="M17" s="97">
        <v>4</v>
      </c>
      <c r="N17" s="97">
        <v>0</v>
      </c>
      <c r="O17" s="97">
        <v>1</v>
      </c>
      <c r="P17" s="97">
        <v>3</v>
      </c>
      <c r="Q17" s="97">
        <v>1</v>
      </c>
      <c r="R17" s="97">
        <v>1</v>
      </c>
      <c r="S17" s="97">
        <v>0</v>
      </c>
      <c r="T17" s="97">
        <v>9</v>
      </c>
      <c r="U17" s="149">
        <v>0</v>
      </c>
    </row>
    <row r="18" spans="1:21" ht="18.75" customHeight="1">
      <c r="A18" s="94" t="s">
        <v>44</v>
      </c>
      <c r="B18" s="96">
        <v>24</v>
      </c>
      <c r="C18" s="97">
        <v>0</v>
      </c>
      <c r="D18" s="97">
        <v>0</v>
      </c>
      <c r="E18" s="97">
        <v>2</v>
      </c>
      <c r="F18" s="97">
        <v>3</v>
      </c>
      <c r="G18" s="97">
        <v>5</v>
      </c>
      <c r="H18" s="97">
        <v>2</v>
      </c>
      <c r="I18" s="97">
        <v>0</v>
      </c>
      <c r="J18" s="97">
        <v>11</v>
      </c>
      <c r="K18" s="98">
        <v>1</v>
      </c>
      <c r="L18" s="96">
        <v>32</v>
      </c>
      <c r="M18" s="97">
        <v>0</v>
      </c>
      <c r="N18" s="97">
        <v>0</v>
      </c>
      <c r="O18" s="97">
        <v>13</v>
      </c>
      <c r="P18" s="97">
        <v>1</v>
      </c>
      <c r="Q18" s="97">
        <v>4</v>
      </c>
      <c r="R18" s="97">
        <v>1</v>
      </c>
      <c r="S18" s="97">
        <v>2</v>
      </c>
      <c r="T18" s="97">
        <v>10</v>
      </c>
      <c r="U18" s="149">
        <v>1</v>
      </c>
    </row>
    <row r="19" spans="1:21" ht="18.75" customHeight="1">
      <c r="A19" s="94" t="s">
        <v>45</v>
      </c>
      <c r="B19" s="96">
        <v>53</v>
      </c>
      <c r="C19" s="97">
        <v>0</v>
      </c>
      <c r="D19" s="97">
        <v>1</v>
      </c>
      <c r="E19" s="97">
        <v>6</v>
      </c>
      <c r="F19" s="97">
        <v>5</v>
      </c>
      <c r="G19" s="97">
        <v>12</v>
      </c>
      <c r="H19" s="97">
        <v>4</v>
      </c>
      <c r="I19" s="97">
        <v>0</v>
      </c>
      <c r="J19" s="97">
        <v>23</v>
      </c>
      <c r="K19" s="98">
        <v>2</v>
      </c>
      <c r="L19" s="96">
        <v>43</v>
      </c>
      <c r="M19" s="97">
        <v>0</v>
      </c>
      <c r="N19" s="97">
        <v>0</v>
      </c>
      <c r="O19" s="97">
        <v>9</v>
      </c>
      <c r="P19" s="97">
        <v>3</v>
      </c>
      <c r="Q19" s="97">
        <v>6</v>
      </c>
      <c r="R19" s="97">
        <v>7</v>
      </c>
      <c r="S19" s="97">
        <v>0</v>
      </c>
      <c r="T19" s="97">
        <v>11</v>
      </c>
      <c r="U19" s="149">
        <v>7</v>
      </c>
    </row>
    <row r="20" spans="1:21" ht="18.75" customHeight="1">
      <c r="A20" s="94" t="s">
        <v>46</v>
      </c>
      <c r="B20" s="96">
        <v>16</v>
      </c>
      <c r="C20" s="97">
        <v>0</v>
      </c>
      <c r="D20" s="97">
        <v>1</v>
      </c>
      <c r="E20" s="97">
        <v>1</v>
      </c>
      <c r="F20" s="97">
        <v>0</v>
      </c>
      <c r="G20" s="97">
        <v>7</v>
      </c>
      <c r="H20" s="97">
        <v>1</v>
      </c>
      <c r="I20" s="97">
        <v>0</v>
      </c>
      <c r="J20" s="97">
        <v>6</v>
      </c>
      <c r="K20" s="98">
        <v>0</v>
      </c>
      <c r="L20" s="96">
        <v>11</v>
      </c>
      <c r="M20" s="97">
        <v>0</v>
      </c>
      <c r="N20" s="97">
        <v>0</v>
      </c>
      <c r="O20" s="97">
        <v>4</v>
      </c>
      <c r="P20" s="97">
        <v>2</v>
      </c>
      <c r="Q20" s="97">
        <v>2</v>
      </c>
      <c r="R20" s="97">
        <v>1</v>
      </c>
      <c r="S20" s="97">
        <v>0</v>
      </c>
      <c r="T20" s="97">
        <v>2</v>
      </c>
      <c r="U20" s="149">
        <v>0</v>
      </c>
    </row>
    <row r="21" spans="1:21" ht="18.75" customHeight="1">
      <c r="A21" s="94" t="s">
        <v>47</v>
      </c>
      <c r="B21" s="96">
        <v>45</v>
      </c>
      <c r="C21" s="97">
        <v>0</v>
      </c>
      <c r="D21" s="97">
        <v>0</v>
      </c>
      <c r="E21" s="97">
        <v>6</v>
      </c>
      <c r="F21" s="97">
        <v>4</v>
      </c>
      <c r="G21" s="97">
        <v>2</v>
      </c>
      <c r="H21" s="97">
        <v>1</v>
      </c>
      <c r="I21" s="97">
        <v>4</v>
      </c>
      <c r="J21" s="97">
        <v>19</v>
      </c>
      <c r="K21" s="98">
        <v>9</v>
      </c>
      <c r="L21" s="96">
        <v>62</v>
      </c>
      <c r="M21" s="97">
        <v>0</v>
      </c>
      <c r="N21" s="97">
        <v>0</v>
      </c>
      <c r="O21" s="97">
        <v>0</v>
      </c>
      <c r="P21" s="97">
        <v>2</v>
      </c>
      <c r="Q21" s="97">
        <v>2</v>
      </c>
      <c r="R21" s="97">
        <v>1</v>
      </c>
      <c r="S21" s="97">
        <v>0</v>
      </c>
      <c r="T21" s="97">
        <v>49</v>
      </c>
      <c r="U21" s="149">
        <v>8</v>
      </c>
    </row>
    <row r="22" spans="1:21" ht="18.75" customHeight="1">
      <c r="A22" s="94" t="s">
        <v>48</v>
      </c>
      <c r="B22" s="96">
        <v>6</v>
      </c>
      <c r="C22" s="97">
        <v>0</v>
      </c>
      <c r="D22" s="97">
        <v>0</v>
      </c>
      <c r="E22" s="97">
        <v>3</v>
      </c>
      <c r="F22" s="97">
        <v>1</v>
      </c>
      <c r="G22" s="97">
        <v>0</v>
      </c>
      <c r="H22" s="97">
        <v>0</v>
      </c>
      <c r="I22" s="97">
        <v>0</v>
      </c>
      <c r="J22" s="97">
        <v>2</v>
      </c>
      <c r="K22" s="98">
        <v>0</v>
      </c>
      <c r="L22" s="96">
        <v>21</v>
      </c>
      <c r="M22" s="97">
        <v>0</v>
      </c>
      <c r="N22" s="97">
        <v>0</v>
      </c>
      <c r="O22" s="97">
        <v>7</v>
      </c>
      <c r="P22" s="97">
        <v>0</v>
      </c>
      <c r="Q22" s="97">
        <v>3</v>
      </c>
      <c r="R22" s="97">
        <v>1</v>
      </c>
      <c r="S22" s="97">
        <v>0</v>
      </c>
      <c r="T22" s="97">
        <v>10</v>
      </c>
      <c r="U22" s="149">
        <v>0</v>
      </c>
    </row>
    <row r="23" spans="1:21" ht="18.75" customHeight="1">
      <c r="A23" s="87" t="s">
        <v>49</v>
      </c>
      <c r="B23" s="89">
        <v>0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0">
        <v>0</v>
      </c>
      <c r="J23" s="90">
        <v>0</v>
      </c>
      <c r="K23" s="91">
        <v>0</v>
      </c>
      <c r="L23" s="89">
        <v>1</v>
      </c>
      <c r="M23" s="90">
        <v>0</v>
      </c>
      <c r="N23" s="90">
        <v>0</v>
      </c>
      <c r="O23" s="90">
        <v>0</v>
      </c>
      <c r="P23" s="90">
        <v>0</v>
      </c>
      <c r="Q23" s="90">
        <v>1</v>
      </c>
      <c r="R23" s="90">
        <v>0</v>
      </c>
      <c r="S23" s="90">
        <v>0</v>
      </c>
      <c r="T23" s="90">
        <v>0</v>
      </c>
      <c r="U23" s="148">
        <v>0</v>
      </c>
    </row>
    <row r="24" spans="1:21" ht="18.75" customHeight="1">
      <c r="A24" s="94" t="s">
        <v>50</v>
      </c>
      <c r="B24" s="96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8">
        <v>0</v>
      </c>
      <c r="L24" s="96">
        <v>1</v>
      </c>
      <c r="M24" s="97">
        <v>0</v>
      </c>
      <c r="N24" s="97">
        <v>0</v>
      </c>
      <c r="O24" s="97">
        <v>0</v>
      </c>
      <c r="P24" s="97">
        <v>0</v>
      </c>
      <c r="Q24" s="97">
        <v>1</v>
      </c>
      <c r="R24" s="97">
        <v>0</v>
      </c>
      <c r="S24" s="97">
        <v>0</v>
      </c>
      <c r="T24" s="97">
        <v>0</v>
      </c>
      <c r="U24" s="149">
        <v>0</v>
      </c>
    </row>
    <row r="25" spans="1:21" ht="18.75" customHeight="1">
      <c r="A25" s="87" t="s">
        <v>51</v>
      </c>
      <c r="B25" s="89">
        <v>16</v>
      </c>
      <c r="C25" s="90">
        <v>0</v>
      </c>
      <c r="D25" s="90">
        <v>0</v>
      </c>
      <c r="E25" s="90">
        <v>5</v>
      </c>
      <c r="F25" s="90">
        <v>0</v>
      </c>
      <c r="G25" s="90">
        <v>4</v>
      </c>
      <c r="H25" s="90">
        <v>0</v>
      </c>
      <c r="I25" s="90">
        <v>0</v>
      </c>
      <c r="J25" s="90">
        <v>7</v>
      </c>
      <c r="K25" s="91">
        <v>0</v>
      </c>
      <c r="L25" s="89">
        <v>35</v>
      </c>
      <c r="M25" s="90">
        <v>0</v>
      </c>
      <c r="N25" s="90">
        <v>0</v>
      </c>
      <c r="O25" s="90">
        <v>14</v>
      </c>
      <c r="P25" s="90">
        <v>5</v>
      </c>
      <c r="Q25" s="90">
        <v>0</v>
      </c>
      <c r="R25" s="90">
        <v>3</v>
      </c>
      <c r="S25" s="90">
        <v>0</v>
      </c>
      <c r="T25" s="90">
        <v>13</v>
      </c>
      <c r="U25" s="148">
        <v>0</v>
      </c>
    </row>
    <row r="26" spans="1:21" ht="18.75" customHeight="1">
      <c r="A26" s="94" t="s">
        <v>52</v>
      </c>
      <c r="B26" s="96">
        <v>16</v>
      </c>
      <c r="C26" s="97">
        <v>0</v>
      </c>
      <c r="D26" s="97">
        <v>0</v>
      </c>
      <c r="E26" s="97">
        <v>5</v>
      </c>
      <c r="F26" s="97">
        <v>0</v>
      </c>
      <c r="G26" s="97">
        <v>4</v>
      </c>
      <c r="H26" s="97">
        <v>0</v>
      </c>
      <c r="I26" s="97">
        <v>0</v>
      </c>
      <c r="J26" s="97">
        <v>7</v>
      </c>
      <c r="K26" s="98">
        <v>0</v>
      </c>
      <c r="L26" s="96">
        <v>35</v>
      </c>
      <c r="M26" s="97">
        <v>0</v>
      </c>
      <c r="N26" s="97">
        <v>0</v>
      </c>
      <c r="O26" s="97">
        <v>14</v>
      </c>
      <c r="P26" s="97">
        <v>5</v>
      </c>
      <c r="Q26" s="97">
        <v>0</v>
      </c>
      <c r="R26" s="97">
        <v>3</v>
      </c>
      <c r="S26" s="97">
        <v>0</v>
      </c>
      <c r="T26" s="97">
        <v>13</v>
      </c>
      <c r="U26" s="149">
        <v>0</v>
      </c>
    </row>
    <row r="27" spans="1:21" ht="18.75" customHeight="1">
      <c r="A27" s="87" t="s">
        <v>53</v>
      </c>
      <c r="B27" s="89">
        <v>12</v>
      </c>
      <c r="C27" s="90">
        <v>1</v>
      </c>
      <c r="D27" s="90">
        <v>0</v>
      </c>
      <c r="E27" s="90">
        <v>1</v>
      </c>
      <c r="F27" s="90">
        <v>0</v>
      </c>
      <c r="G27" s="90">
        <v>0</v>
      </c>
      <c r="H27" s="90">
        <v>1</v>
      </c>
      <c r="I27" s="90">
        <v>0</v>
      </c>
      <c r="J27" s="90">
        <v>5</v>
      </c>
      <c r="K27" s="91">
        <v>4</v>
      </c>
      <c r="L27" s="89">
        <v>25</v>
      </c>
      <c r="M27" s="90">
        <v>0</v>
      </c>
      <c r="N27" s="90">
        <v>0</v>
      </c>
      <c r="O27" s="90">
        <v>2</v>
      </c>
      <c r="P27" s="90">
        <v>3</v>
      </c>
      <c r="Q27" s="90">
        <v>1</v>
      </c>
      <c r="R27" s="90">
        <v>1</v>
      </c>
      <c r="S27" s="90">
        <v>0</v>
      </c>
      <c r="T27" s="90">
        <v>16</v>
      </c>
      <c r="U27" s="148">
        <v>2</v>
      </c>
    </row>
    <row r="28" spans="1:21" ht="18.75" customHeight="1">
      <c r="A28" s="94" t="s">
        <v>54</v>
      </c>
      <c r="B28" s="96">
        <v>3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1</v>
      </c>
      <c r="I28" s="97">
        <v>0</v>
      </c>
      <c r="J28" s="97">
        <v>1</v>
      </c>
      <c r="K28" s="98">
        <v>1</v>
      </c>
      <c r="L28" s="96">
        <v>8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0</v>
      </c>
      <c r="T28" s="97">
        <v>8</v>
      </c>
      <c r="U28" s="149">
        <v>0</v>
      </c>
    </row>
    <row r="29" spans="1:21" ht="18.75" customHeight="1" thickBot="1">
      <c r="A29" s="101" t="s">
        <v>55</v>
      </c>
      <c r="B29" s="103">
        <v>9</v>
      </c>
      <c r="C29" s="104">
        <v>1</v>
      </c>
      <c r="D29" s="104">
        <v>0</v>
      </c>
      <c r="E29" s="104">
        <v>1</v>
      </c>
      <c r="F29" s="104">
        <v>0</v>
      </c>
      <c r="G29" s="104">
        <v>0</v>
      </c>
      <c r="H29" s="104">
        <v>0</v>
      </c>
      <c r="I29" s="104">
        <v>0</v>
      </c>
      <c r="J29" s="104">
        <v>4</v>
      </c>
      <c r="K29" s="105">
        <v>3</v>
      </c>
      <c r="L29" s="103">
        <v>17</v>
      </c>
      <c r="M29" s="104">
        <v>0</v>
      </c>
      <c r="N29" s="104">
        <v>0</v>
      </c>
      <c r="O29" s="104">
        <v>2</v>
      </c>
      <c r="P29" s="104">
        <v>3</v>
      </c>
      <c r="Q29" s="104">
        <v>1</v>
      </c>
      <c r="R29" s="104">
        <v>1</v>
      </c>
      <c r="S29" s="104">
        <v>0</v>
      </c>
      <c r="T29" s="104">
        <v>8</v>
      </c>
      <c r="U29" s="150">
        <v>2</v>
      </c>
    </row>
  </sheetData>
  <sheetProtection/>
  <mergeCells count="6">
    <mergeCell ref="T1:U1"/>
    <mergeCell ref="S3:U3"/>
    <mergeCell ref="A4:A5"/>
    <mergeCell ref="B4:K4"/>
    <mergeCell ref="L4:U4"/>
    <mergeCell ref="A2:U2"/>
  </mergeCell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2014-01-31T05:40:36Z</cp:lastPrinted>
  <dcterms:created xsi:type="dcterms:W3CDTF">2009-02-02T08:30:55Z</dcterms:created>
  <dcterms:modified xsi:type="dcterms:W3CDTF">2014-01-31T05:40:43Z</dcterms:modified>
  <cp:category/>
  <cp:version/>
  <cp:contentType/>
  <cp:contentStatus/>
</cp:coreProperties>
</file>