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30" windowWidth="18830" windowHeight="11700" activeTab="1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<sst xmlns="http://schemas.openxmlformats.org/spreadsheetml/2006/main" count="265" uniqueCount="137">
  <si>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</si>
  <si>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</si>
  <si>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</si>
  <si>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</si>
  <si>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</si>
  <si>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</si>
  <si>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</si>
  <si>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</si>
  <si>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</si>
  <si>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</si>
  <si>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</si>
  <si>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</si>
  <si>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</si>
  <si>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</si>
  <si>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</si>
  <si>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</si>
  <si>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</si>
  <si>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</si>
  <si>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H28/1</t>
  </si>
  <si>
    <t>H29/1</t>
  </si>
  <si>
    <t>国東市</t>
  </si>
  <si>
    <t>日田市</t>
  </si>
  <si>
    <t>佐伯市</t>
  </si>
  <si>
    <t>大分市</t>
  </si>
  <si>
    <t>竹田市</t>
  </si>
  <si>
    <t>別府市</t>
  </si>
  <si>
    <t>日出町</t>
  </si>
  <si>
    <t>人　数</t>
  </si>
  <si>
    <t>市町村名</t>
  </si>
  <si>
    <t>人　数</t>
  </si>
  <si>
    <t>市町村名</t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</si>
  <si>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</si>
  <si>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</si>
  <si>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</t>
    </r>
    <r>
      <rPr>
        <b/>
        <sz val="9"/>
        <color indexed="8"/>
        <rFont val="ＭＳ Ｐゴシック"/>
        <family val="3"/>
      </rPr>
      <t>単位 : 人</t>
    </r>
  </si>
  <si>
    <t xml:space="preserve">           増加及び減少した主な市町村 （対前月）</t>
  </si>
  <si>
    <t>玖珠町</t>
  </si>
  <si>
    <t>九重町</t>
  </si>
  <si>
    <t>玖珠郡</t>
  </si>
  <si>
    <t>速見郡</t>
  </si>
  <si>
    <t>姫島村</t>
  </si>
  <si>
    <t>東国東郡</t>
  </si>
  <si>
    <t>由布市</t>
  </si>
  <si>
    <t>豊後大野市</t>
  </si>
  <si>
    <t>宇佐市</t>
  </si>
  <si>
    <t>杵築市</t>
  </si>
  <si>
    <t>豊後高田市</t>
  </si>
  <si>
    <t>津久見市</t>
  </si>
  <si>
    <t>臼杵市</t>
  </si>
  <si>
    <t>中津市</t>
  </si>
  <si>
    <t>郡部計</t>
  </si>
  <si>
    <t>市部計</t>
  </si>
  <si>
    <t>県計</t>
  </si>
  <si>
    <t>転出</t>
  </si>
  <si>
    <t>転入</t>
  </si>
  <si>
    <t>死亡</t>
  </si>
  <si>
    <t>出生</t>
  </si>
  <si>
    <t>人口</t>
  </si>
  <si>
    <t>増減</t>
  </si>
  <si>
    <t>世帯数</t>
  </si>
  <si>
    <t>《女》</t>
  </si>
  <si>
    <t>《男》</t>
  </si>
  <si>
    <t>《総数》</t>
  </si>
  <si>
    <t>区分</t>
  </si>
  <si>
    <t>平成29年2月1日現在</t>
  </si>
  <si>
    <t>大　分　県　の　市　町　村　別　人　口　と　世　帯</t>
  </si>
  <si>
    <t>統計表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</si>
  <si>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</si>
  <si>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国外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</si>
  <si>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</si>
  <si>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</si>
  <si>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</si>
  <si>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</si>
  <si>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</si>
  <si>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</si>
  <si>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</si>
  <si>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</si>
  <si>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</si>
  <si>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転出者</t>
  </si>
  <si>
    <t>転入者</t>
  </si>
  <si>
    <t>転入超過者</t>
  </si>
  <si>
    <t>割　　　合</t>
  </si>
  <si>
    <t>実　　　　　数</t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</si>
  <si>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</si>
  <si>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</si>
  <si>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t>女</t>
  </si>
  <si>
    <t>男</t>
  </si>
  <si>
    <t>計</t>
  </si>
  <si>
    <t>【転出】</t>
  </si>
  <si>
    <t>【転入】</t>
  </si>
  <si>
    <t>不明</t>
  </si>
  <si>
    <t>《県外》</t>
  </si>
  <si>
    <t>《県内》</t>
  </si>
  <si>
    <t>移動数</t>
  </si>
  <si>
    <t>平成29年1月分</t>
  </si>
  <si>
    <t>市　町　村　別　の　県　内　移　動　と　県　外　移　動</t>
  </si>
  <si>
    <t>移動</t>
  </si>
  <si>
    <t>転出計</t>
  </si>
  <si>
    <t>＊＊</t>
  </si>
  <si>
    <t>転入計</t>
  </si>
  <si>
    <t>玖珠</t>
  </si>
  <si>
    <t>九重</t>
  </si>
  <si>
    <t>日出</t>
  </si>
  <si>
    <t>姫島</t>
  </si>
  <si>
    <t>国東</t>
  </si>
  <si>
    <t>由布</t>
  </si>
  <si>
    <t>豊後大野</t>
  </si>
  <si>
    <t>宇佐</t>
  </si>
  <si>
    <t>杵築</t>
  </si>
  <si>
    <t>豊後高田</t>
  </si>
  <si>
    <t>竹田</t>
  </si>
  <si>
    <t>津久見</t>
  </si>
  <si>
    <t>臼杵</t>
  </si>
  <si>
    <t>佐伯</t>
  </si>
  <si>
    <t>日田</t>
  </si>
  <si>
    <t>中津</t>
  </si>
  <si>
    <t>別府</t>
  </si>
  <si>
    <t>大分</t>
  </si>
  <si>
    <t>市町村</t>
  </si>
  <si>
    <t>平成29年1月分</t>
  </si>
  <si>
    <t>県　内　市　町　村　間　の　転　入　者　と　転　出　者</t>
  </si>
  <si>
    <t>市町村間移動</t>
  </si>
  <si>
    <t>国外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</si>
  <si>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</si>
  <si>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</si>
  <si>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</si>
  <si>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</si>
  <si>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</si>
  <si>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</si>
  <si>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</si>
  <si>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</si>
  <si>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総数</t>
  </si>
  <si>
    <t>転出者</t>
  </si>
  <si>
    <t>転入者</t>
  </si>
  <si>
    <t>区　　分</t>
  </si>
  <si>
    <t>平成29年1月分</t>
  </si>
  <si>
    <t>市 町 村 の 全 国 ブ ロ ッ ク 別 転 入 者 と 転 出 者</t>
  </si>
  <si>
    <t>県外ブロック別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</si>
</sst>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color indexed="4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0"/>
      <color theme="1"/>
      <name val="ＭＳ ゴシック"/>
      <family val="3"/>
    </font>
    <font>
      <sz val="11"/>
      <color rgb="FF3399FF"/>
      <name val="Calibri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/>
      <right style="medium"/>
      <top/>
      <bottom style="medium"/>
    </border>
    <border>
      <left style="hair"/>
      <right style="hair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hair"/>
      <right style="hair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hair"/>
      <right style="medium"/>
      <top/>
      <bottom style="medium"/>
    </border>
    <border>
      <left style="thin"/>
      <right style="hair"/>
      <top/>
      <bottom style="medium"/>
    </border>
    <border>
      <left style="thin"/>
      <right style="thin"/>
      <top/>
      <bottom style="medium"/>
    </border>
    <border>
      <left style="hair"/>
      <right style="medium"/>
      <top/>
      <bottom/>
    </border>
    <border>
      <left style="thin"/>
      <right style="hair"/>
      <top/>
      <bottom/>
    </border>
    <border>
      <left style="thin"/>
      <right style="thin"/>
      <top/>
      <bottom/>
    </border>
    <border>
      <left style="double"/>
      <right style="medium"/>
      <top style="double"/>
      <bottom style="medium"/>
    </border>
    <border>
      <left/>
      <right/>
      <top style="double"/>
      <bottom style="medium"/>
    </border>
    <border>
      <left style="hair"/>
      <right style="hair"/>
      <top style="double"/>
      <bottom style="medium"/>
    </border>
    <border>
      <left style="thin"/>
      <right/>
      <top style="double"/>
      <bottom style="medium"/>
    </border>
    <border>
      <left style="medium"/>
      <right/>
      <top style="double"/>
      <bottom style="medium"/>
    </border>
    <border>
      <left style="double"/>
      <right style="medium"/>
      <top/>
      <bottom/>
    </border>
    <border>
      <left/>
      <right style="double"/>
      <top/>
      <bottom style="double"/>
    </border>
    <border>
      <left style="hair"/>
      <right style="hair"/>
      <top/>
      <bottom style="double"/>
    </border>
    <border>
      <left style="thin"/>
      <right/>
      <top/>
      <bottom style="double"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 style="medium"/>
      <bottom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8" fillId="0" borderId="0" xfId="63" applyFont="1" applyAlignment="1">
      <alignment vertical="center"/>
      <protection/>
    </xf>
    <xf numFmtId="0" fontId="58" fillId="0" borderId="0" xfId="0" applyFont="1" applyAlignment="1">
      <alignment vertical="center"/>
    </xf>
    <xf numFmtId="0" fontId="59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0" fillId="0" borderId="0" xfId="0" applyFont="1" applyAlignment="1">
      <alignment horizontal="center" vertical="center" readingOrder="1"/>
    </xf>
    <xf numFmtId="0" fontId="59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62">
      <alignment vertical="center"/>
      <protection/>
    </xf>
    <xf numFmtId="0" fontId="61" fillId="4" borderId="0" xfId="62" applyFont="1" applyFill="1">
      <alignment vertical="center"/>
      <protection/>
    </xf>
    <xf numFmtId="0" fontId="8" fillId="4" borderId="0" xfId="62" applyFill="1">
      <alignment vertical="center"/>
      <protection/>
    </xf>
    <xf numFmtId="3" fontId="8" fillId="0" borderId="18" xfId="62" applyNumberFormat="1" applyFont="1" applyFill="1" applyBorder="1">
      <alignment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61" fillId="33" borderId="20" xfId="62" applyFont="1" applyFill="1" applyBorder="1" applyAlignment="1">
      <alignment horizontal="center" vertical="center"/>
      <protection/>
    </xf>
    <xf numFmtId="3" fontId="8" fillId="0" borderId="21" xfId="62" applyNumberFormat="1" applyFill="1" applyBorder="1" applyAlignment="1">
      <alignment horizontal="right" vertical="center"/>
      <protection/>
    </xf>
    <xf numFmtId="0" fontId="8" fillId="0" borderId="20" xfId="62" applyFill="1" applyBorder="1" applyAlignment="1">
      <alignment horizontal="center" vertical="center"/>
      <protection/>
    </xf>
    <xf numFmtId="0" fontId="8" fillId="34" borderId="20" xfId="62" applyFill="1" applyBorder="1" applyAlignment="1">
      <alignment horizontal="center" vertical="center"/>
      <protection/>
    </xf>
    <xf numFmtId="0" fontId="8" fillId="0" borderId="20" xfId="62" applyFill="1" applyBorder="1" applyAlignment="1">
      <alignment horizontal="left" vertical="center" indent="1"/>
      <protection/>
    </xf>
    <xf numFmtId="0" fontId="0" fillId="33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1" fillId="4" borderId="19" xfId="62" applyFont="1" applyFill="1" applyBorder="1">
      <alignment vertical="center"/>
      <protection/>
    </xf>
    <xf numFmtId="0" fontId="8" fillId="34" borderId="22" xfId="62" applyFill="1" applyBorder="1" applyAlignment="1">
      <alignment horizontal="center" vertical="center"/>
      <protection/>
    </xf>
    <xf numFmtId="0" fontId="0" fillId="4" borderId="0" xfId="62" applyFont="1" applyFill="1">
      <alignment vertical="center"/>
      <protection/>
    </xf>
    <xf numFmtId="0" fontId="62" fillId="4" borderId="0" xfId="62" applyFont="1" applyFill="1">
      <alignment vertical="center"/>
      <protection/>
    </xf>
    <xf numFmtId="0" fontId="63" fillId="0" borderId="0" xfId="62" applyFont="1" applyAlignment="1">
      <alignment vertical="center"/>
      <protection/>
    </xf>
    <xf numFmtId="0" fontId="63" fillId="0" borderId="0" xfId="62" applyFont="1" applyAlignment="1">
      <alignment horizontal="left" vertical="center"/>
      <protection/>
    </xf>
    <xf numFmtId="191" fontId="2" fillId="0" borderId="23" xfId="65" applyNumberFormat="1" applyFont="1" applyBorder="1" applyAlignment="1">
      <alignment vertical="center" shrinkToFit="1"/>
      <protection/>
    </xf>
    <xf numFmtId="191" fontId="2" fillId="0" borderId="24" xfId="65" applyNumberFormat="1" applyFont="1" applyBorder="1" applyAlignment="1">
      <alignment vertical="center" shrinkToFit="1"/>
      <protection/>
    </xf>
    <xf numFmtId="191" fontId="2" fillId="0" borderId="25" xfId="65" applyNumberFormat="1" applyFont="1" applyBorder="1" applyAlignment="1">
      <alignment vertical="center" shrinkToFit="1"/>
      <protection/>
    </xf>
    <xf numFmtId="191" fontId="2" fillId="0" borderId="26" xfId="65" applyNumberFormat="1" applyFont="1" applyBorder="1" applyAlignment="1">
      <alignment vertical="center" shrinkToFit="1"/>
      <protection/>
    </xf>
    <xf numFmtId="191" fontId="2" fillId="0" borderId="27" xfId="65" applyNumberFormat="1" applyFont="1" applyBorder="1" applyAlignment="1">
      <alignment vertical="center" shrinkToFit="1"/>
      <protection/>
    </xf>
    <xf numFmtId="0" fontId="4" fillId="0" borderId="28" xfId="65" applyFont="1" applyBorder="1" applyAlignment="1">
      <alignment horizontal="distributed" vertical="center"/>
      <protection/>
    </xf>
    <xf numFmtId="191" fontId="2" fillId="0" borderId="29" xfId="65" applyNumberFormat="1" applyFont="1" applyBorder="1" applyAlignment="1">
      <alignment vertical="center" shrinkToFit="1"/>
      <protection/>
    </xf>
    <xf numFmtId="191" fontId="2" fillId="0" borderId="30" xfId="65" applyNumberFormat="1" applyFont="1" applyBorder="1" applyAlignment="1">
      <alignment vertical="center" shrinkToFit="1"/>
      <protection/>
    </xf>
    <xf numFmtId="191" fontId="2" fillId="0" borderId="31" xfId="65" applyNumberFormat="1" applyFont="1" applyBorder="1" applyAlignment="1">
      <alignment vertical="center" shrinkToFit="1"/>
      <protection/>
    </xf>
    <xf numFmtId="191" fontId="2" fillId="0" borderId="0" xfId="65" applyNumberFormat="1" applyFont="1" applyBorder="1" applyAlignment="1">
      <alignment vertical="center" shrinkToFit="1"/>
      <protection/>
    </xf>
    <xf numFmtId="191" fontId="2" fillId="0" borderId="12" xfId="65" applyNumberFormat="1" applyFont="1" applyBorder="1" applyAlignment="1">
      <alignment vertical="center" shrinkToFit="1"/>
      <protection/>
    </xf>
    <xf numFmtId="0" fontId="4" fillId="0" borderId="32" xfId="65" applyFont="1" applyBorder="1" applyAlignment="1">
      <alignment horizontal="distributed" vertical="center"/>
      <protection/>
    </xf>
    <xf numFmtId="191" fontId="2" fillId="36" borderId="29" xfId="65" applyNumberFormat="1" applyFont="1" applyFill="1" applyBorder="1" applyAlignment="1">
      <alignment vertical="center" shrinkToFit="1"/>
      <protection/>
    </xf>
    <xf numFmtId="191" fontId="2" fillId="36" borderId="30" xfId="65" applyNumberFormat="1" applyFont="1" applyFill="1" applyBorder="1" applyAlignment="1">
      <alignment vertical="center" shrinkToFit="1"/>
      <protection/>
    </xf>
    <xf numFmtId="191" fontId="2" fillId="36" borderId="31" xfId="65" applyNumberFormat="1" applyFont="1" applyFill="1" applyBorder="1" applyAlignment="1">
      <alignment vertical="center" shrinkToFit="1"/>
      <protection/>
    </xf>
    <xf numFmtId="191" fontId="2" fillId="36" borderId="0" xfId="65" applyNumberFormat="1" applyFont="1" applyFill="1" applyBorder="1" applyAlignment="1">
      <alignment vertical="center" shrinkToFit="1"/>
      <protection/>
    </xf>
    <xf numFmtId="191" fontId="2" fillId="36" borderId="12" xfId="65" applyNumberFormat="1" applyFont="1" applyFill="1" applyBorder="1" applyAlignment="1">
      <alignment vertical="center" shrinkToFit="1"/>
      <protection/>
    </xf>
    <xf numFmtId="0" fontId="4" fillId="36" borderId="32" xfId="65" applyFont="1" applyFill="1" applyBorder="1" applyAlignment="1">
      <alignment horizontal="distributed" vertical="center"/>
      <protection/>
    </xf>
    <xf numFmtId="191" fontId="2" fillId="36" borderId="33" xfId="65" applyNumberFormat="1" applyFont="1" applyFill="1" applyBorder="1" applyAlignment="1">
      <alignment vertical="center" shrinkToFit="1"/>
      <protection/>
    </xf>
    <xf numFmtId="191" fontId="2" fillId="36" borderId="34" xfId="65" applyNumberFormat="1" applyFont="1" applyFill="1" applyBorder="1" applyAlignment="1">
      <alignment vertical="center" shrinkToFit="1"/>
      <protection/>
    </xf>
    <xf numFmtId="191" fontId="2" fillId="36" borderId="16" xfId="65" applyNumberFormat="1" applyFont="1" applyFill="1" applyBorder="1" applyAlignment="1">
      <alignment vertical="center" shrinkToFit="1"/>
      <protection/>
    </xf>
    <xf numFmtId="191" fontId="2" fillId="36" borderId="35" xfId="65" applyNumberFormat="1" applyFont="1" applyFill="1" applyBorder="1" applyAlignment="1">
      <alignment vertical="center" shrinkToFit="1"/>
      <protection/>
    </xf>
    <xf numFmtId="191" fontId="2" fillId="36" borderId="36" xfId="65" applyNumberFormat="1" applyFont="1" applyFill="1" applyBorder="1" applyAlignment="1">
      <alignment vertical="center" shrinkToFit="1"/>
      <protection/>
    </xf>
    <xf numFmtId="0" fontId="4" fillId="36" borderId="37" xfId="65" applyFont="1" applyFill="1" applyBorder="1" applyAlignment="1">
      <alignment horizontal="distributed" vertical="center"/>
      <protection/>
    </xf>
    <xf numFmtId="0" fontId="4" fillId="37" borderId="38" xfId="65" applyFont="1" applyFill="1" applyBorder="1" applyAlignment="1">
      <alignment horizontal="distributed" vertical="center"/>
      <protection/>
    </xf>
    <xf numFmtId="0" fontId="4" fillId="37" borderId="39" xfId="65" applyFont="1" applyFill="1" applyBorder="1" applyAlignment="1">
      <alignment horizontal="distributed" vertical="center"/>
      <protection/>
    </xf>
    <xf numFmtId="0" fontId="4" fillId="37" borderId="14" xfId="65" applyFont="1" applyFill="1" applyBorder="1" applyAlignment="1">
      <alignment horizontal="distributed" vertical="center"/>
      <protection/>
    </xf>
    <xf numFmtId="0" fontId="4" fillId="37" borderId="40" xfId="65" applyFont="1" applyFill="1" applyBorder="1" applyAlignment="1">
      <alignment horizontal="distributed" vertical="center"/>
      <protection/>
    </xf>
    <xf numFmtId="0" fontId="4" fillId="37" borderId="41" xfId="65" applyFont="1" applyFill="1" applyBorder="1" applyAlignment="1">
      <alignment horizontal="distributed" vertical="center"/>
      <protection/>
    </xf>
    <xf numFmtId="0" fontId="4" fillId="37" borderId="17" xfId="65" applyFont="1" applyFill="1" applyBorder="1" applyAlignment="1">
      <alignment horizontal="distributed" vertical="center"/>
      <protection/>
    </xf>
    <xf numFmtId="0" fontId="17" fillId="0" borderId="0" xfId="65" applyFont="1" applyAlignment="1">
      <alignment horizontal="distributed" vertical="center"/>
      <protection/>
    </xf>
    <xf numFmtId="0" fontId="19" fillId="0" borderId="0" xfId="65" applyFont="1" applyAlignment="1">
      <alignment horizontal="distributed" vertical="center"/>
      <protection/>
    </xf>
    <xf numFmtId="0" fontId="8" fillId="4" borderId="0" xfId="62" applyFill="1" applyAlignment="1">
      <alignment vertical="center"/>
      <protection/>
    </xf>
    <xf numFmtId="176" fontId="8" fillId="0" borderId="42" xfId="62" applyNumberFormat="1" applyFill="1" applyBorder="1" applyAlignment="1">
      <alignment horizontal="right" vertical="center"/>
      <protection/>
    </xf>
    <xf numFmtId="0" fontId="53" fillId="11" borderId="20" xfId="62" applyFont="1" applyFill="1" applyBorder="1" applyAlignment="1">
      <alignment horizontal="center"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8" fillId="0" borderId="0" xfId="66">
      <alignment vertical="center"/>
      <protection/>
    </xf>
    <xf numFmtId="0" fontId="21" fillId="0" borderId="0" xfId="66" applyFont="1">
      <alignment vertical="center"/>
      <protection/>
    </xf>
    <xf numFmtId="191" fontId="64" fillId="0" borderId="43" xfId="66" applyNumberFormat="1" applyFont="1" applyBorder="1">
      <alignment vertical="center"/>
      <protection/>
    </xf>
    <xf numFmtId="191" fontId="64" fillId="0" borderId="44" xfId="66" applyNumberFormat="1" applyFont="1" applyBorder="1">
      <alignment vertical="center"/>
      <protection/>
    </xf>
    <xf numFmtId="191" fontId="64" fillId="0" borderId="27" xfId="66" applyNumberFormat="1" applyFont="1" applyBorder="1">
      <alignment vertical="center"/>
      <protection/>
    </xf>
    <xf numFmtId="191" fontId="64" fillId="0" borderId="24" xfId="66" applyNumberFormat="1" applyFont="1" applyBorder="1">
      <alignment vertical="center"/>
      <protection/>
    </xf>
    <xf numFmtId="191" fontId="64" fillId="0" borderId="25" xfId="66" applyNumberFormat="1" applyFont="1" applyBorder="1">
      <alignment vertical="center"/>
      <protection/>
    </xf>
    <xf numFmtId="191" fontId="2" fillId="0" borderId="45" xfId="66" applyNumberFormat="1" applyFont="1" applyBorder="1">
      <alignment vertical="center"/>
      <protection/>
    </xf>
    <xf numFmtId="0" fontId="2" fillId="0" borderId="28" xfId="66" applyFont="1" applyBorder="1" applyAlignment="1">
      <alignment horizontal="distributed" vertical="center"/>
      <protection/>
    </xf>
    <xf numFmtId="191" fontId="64" fillId="0" borderId="46" xfId="66" applyNumberFormat="1" applyFont="1" applyBorder="1">
      <alignment vertical="center"/>
      <protection/>
    </xf>
    <xf numFmtId="191" fontId="64" fillId="0" borderId="47" xfId="66" applyNumberFormat="1" applyFont="1" applyBorder="1">
      <alignment vertical="center"/>
      <protection/>
    </xf>
    <xf numFmtId="191" fontId="64" fillId="0" borderId="12" xfId="66" applyNumberFormat="1" applyFont="1" applyBorder="1">
      <alignment vertical="center"/>
      <protection/>
    </xf>
    <xf numFmtId="191" fontId="64" fillId="0" borderId="30" xfId="66" applyNumberFormat="1" applyFont="1" applyBorder="1">
      <alignment vertical="center"/>
      <protection/>
    </xf>
    <xf numFmtId="191" fontId="64" fillId="0" borderId="31" xfId="66" applyNumberFormat="1" applyFont="1" applyBorder="1">
      <alignment vertical="center"/>
      <protection/>
    </xf>
    <xf numFmtId="191" fontId="2" fillId="0" borderId="48" xfId="66" applyNumberFormat="1" applyFont="1" applyBorder="1">
      <alignment vertical="center"/>
      <protection/>
    </xf>
    <xf numFmtId="0" fontId="2" fillId="0" borderId="32" xfId="66" applyFont="1" applyBorder="1" applyAlignment="1">
      <alignment horizontal="distributed" vertical="center"/>
      <protection/>
    </xf>
    <xf numFmtId="191" fontId="64" fillId="36" borderId="46" xfId="66" applyNumberFormat="1" applyFont="1" applyFill="1" applyBorder="1">
      <alignment vertical="center"/>
      <protection/>
    </xf>
    <xf numFmtId="191" fontId="64" fillId="36" borderId="47" xfId="66" applyNumberFormat="1" applyFont="1" applyFill="1" applyBorder="1">
      <alignment vertical="center"/>
      <protection/>
    </xf>
    <xf numFmtId="191" fontId="64" fillId="36" borderId="12" xfId="66" applyNumberFormat="1" applyFont="1" applyFill="1" applyBorder="1">
      <alignment vertical="center"/>
      <protection/>
    </xf>
    <xf numFmtId="191" fontId="64" fillId="36" borderId="30" xfId="66" applyNumberFormat="1" applyFont="1" applyFill="1" applyBorder="1">
      <alignment vertical="center"/>
      <protection/>
    </xf>
    <xf numFmtId="191" fontId="64" fillId="36" borderId="31" xfId="66" applyNumberFormat="1" applyFont="1" applyFill="1" applyBorder="1">
      <alignment vertical="center"/>
      <protection/>
    </xf>
    <xf numFmtId="191" fontId="2" fillId="36" borderId="48" xfId="66" applyNumberFormat="1" applyFont="1" applyFill="1" applyBorder="1">
      <alignment vertical="center"/>
      <protection/>
    </xf>
    <xf numFmtId="0" fontId="2" fillId="36" borderId="32" xfId="66" applyFont="1" applyFill="1" applyBorder="1" applyAlignment="1">
      <alignment horizontal="distributed" vertical="center"/>
      <protection/>
    </xf>
    <xf numFmtId="191" fontId="8" fillId="0" borderId="0" xfId="66" applyNumberFormat="1">
      <alignment vertical="center"/>
      <protection/>
    </xf>
    <xf numFmtId="0" fontId="2" fillId="37" borderId="41" xfId="66" applyFont="1" applyFill="1" applyBorder="1" applyAlignment="1">
      <alignment horizontal="distributed" vertical="center"/>
      <protection/>
    </xf>
    <xf numFmtId="0" fontId="2" fillId="37" borderId="39" xfId="66" applyFont="1" applyFill="1" applyBorder="1" applyAlignment="1">
      <alignment horizontal="distributed" vertical="center"/>
      <protection/>
    </xf>
    <xf numFmtId="0" fontId="2" fillId="37" borderId="17" xfId="66" applyFont="1" applyFill="1" applyBorder="1" applyAlignment="1">
      <alignment horizontal="distributed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Alignment="1">
      <alignment/>
      <protection/>
    </xf>
    <xf numFmtId="0" fontId="17" fillId="0" borderId="0" xfId="66" applyFont="1" applyAlignment="1">
      <alignment horizontal="distributed" vertical="center"/>
      <protection/>
    </xf>
    <xf numFmtId="0" fontId="18" fillId="0" borderId="0" xfId="67" applyFont="1" applyAlignment="1">
      <alignment horizontal="center" vertical="center"/>
      <protection/>
    </xf>
    <xf numFmtId="0" fontId="8" fillId="0" borderId="0" xfId="66" applyBorder="1">
      <alignment vertical="center"/>
      <protection/>
    </xf>
    <xf numFmtId="193" fontId="8" fillId="0" borderId="0" xfId="66" applyNumberFormat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91" fontId="2" fillId="36" borderId="49" xfId="66" applyNumberFormat="1" applyFont="1" applyFill="1" applyBorder="1">
      <alignment vertical="center"/>
      <protection/>
    </xf>
    <xf numFmtId="191" fontId="2" fillId="36" borderId="50" xfId="66" applyNumberFormat="1" applyFont="1" applyFill="1" applyBorder="1">
      <alignment vertical="center"/>
      <protection/>
    </xf>
    <xf numFmtId="191" fontId="2" fillId="36" borderId="51" xfId="66" applyNumberFormat="1" applyFont="1" applyFill="1" applyBorder="1">
      <alignment vertical="center"/>
      <protection/>
    </xf>
    <xf numFmtId="191" fontId="2" fillId="36" borderId="52" xfId="66" applyNumberFormat="1" applyFont="1" applyFill="1" applyBorder="1">
      <alignment vertical="center"/>
      <protection/>
    </xf>
    <xf numFmtId="0" fontId="2" fillId="36" borderId="53" xfId="66" applyFont="1" applyFill="1" applyBorder="1" applyAlignment="1">
      <alignment horizontal="distributed" vertical="center"/>
      <protection/>
    </xf>
    <xf numFmtId="191" fontId="2" fillId="36" borderId="54" xfId="66" applyNumberFormat="1" applyFont="1" applyFill="1" applyBorder="1">
      <alignment vertical="center"/>
      <protection/>
    </xf>
    <xf numFmtId="190" fontId="4" fillId="39" borderId="55" xfId="66" applyNumberFormat="1" applyFont="1" applyFill="1" applyBorder="1" applyAlignment="1">
      <alignment horizontal="center" vertical="center"/>
      <protection/>
    </xf>
    <xf numFmtId="190" fontId="2" fillId="0" borderId="56" xfId="66" applyNumberFormat="1" applyFont="1" applyBorder="1">
      <alignment vertical="center"/>
      <protection/>
    </xf>
    <xf numFmtId="190" fontId="2" fillId="0" borderId="57" xfId="66" applyNumberFormat="1" applyFont="1" applyBorder="1">
      <alignment vertical="center"/>
      <protection/>
    </xf>
    <xf numFmtId="0" fontId="2" fillId="0" borderId="58" xfId="66" applyFont="1" applyBorder="1" applyAlignment="1">
      <alignment horizontal="distributed" vertical="center"/>
      <protection/>
    </xf>
    <xf numFmtId="190" fontId="2" fillId="0" borderId="0" xfId="66" applyNumberFormat="1" applyFont="1" applyBorder="1">
      <alignment vertical="center"/>
      <protection/>
    </xf>
    <xf numFmtId="190" fontId="4" fillId="39" borderId="30" xfId="66" applyNumberFormat="1" applyFont="1" applyFill="1" applyBorder="1" applyAlignment="1">
      <alignment horizontal="center" vertical="center"/>
      <protection/>
    </xf>
    <xf numFmtId="190" fontId="2" fillId="0" borderId="30" xfId="66" applyNumberFormat="1" applyFont="1" applyBorder="1">
      <alignment vertical="center"/>
      <protection/>
    </xf>
    <xf numFmtId="190" fontId="2" fillId="0" borderId="31" xfId="66" applyNumberFormat="1" applyFont="1" applyBorder="1">
      <alignment vertical="center"/>
      <protection/>
    </xf>
    <xf numFmtId="191" fontId="2" fillId="36" borderId="59" xfId="66" applyNumberFormat="1" applyFont="1" applyFill="1" applyBorder="1">
      <alignment vertical="center"/>
      <protection/>
    </xf>
    <xf numFmtId="190" fontId="2" fillId="0" borderId="35" xfId="66" applyNumberFormat="1" applyFont="1" applyBorder="1">
      <alignment vertical="center"/>
      <protection/>
    </xf>
    <xf numFmtId="190" fontId="2" fillId="0" borderId="34" xfId="66" applyNumberFormat="1" applyFont="1" applyBorder="1">
      <alignment vertical="center"/>
      <protection/>
    </xf>
    <xf numFmtId="190" fontId="4" fillId="39" borderId="16" xfId="66" applyNumberFormat="1" applyFont="1" applyFill="1" applyBorder="1" applyAlignment="1">
      <alignment horizontal="center" vertical="center"/>
      <protection/>
    </xf>
    <xf numFmtId="0" fontId="8" fillId="0" borderId="0" xfId="66" applyAlignment="1">
      <alignment horizontal="center" vertical="center" shrinkToFit="1"/>
      <protection/>
    </xf>
    <xf numFmtId="0" fontId="2" fillId="36" borderId="60" xfId="66" applyFont="1" applyFill="1" applyBorder="1" applyAlignment="1">
      <alignment horizontal="center" vertical="center" shrinkToFit="1"/>
      <protection/>
    </xf>
    <xf numFmtId="0" fontId="2" fillId="0" borderId="61" xfId="66" applyFont="1" applyBorder="1" applyAlignment="1">
      <alignment horizontal="center" vertical="center" shrinkToFit="1"/>
      <protection/>
    </xf>
    <xf numFmtId="0" fontId="2" fillId="0" borderId="62" xfId="66" applyFont="1" applyBorder="1" applyAlignment="1">
      <alignment horizontal="center" vertical="center" shrinkToFit="1"/>
      <protection/>
    </xf>
    <xf numFmtId="0" fontId="2" fillId="0" borderId="63" xfId="66" applyFont="1" applyBorder="1" applyAlignment="1">
      <alignment horizontal="center" vertical="center" shrinkToFit="1"/>
      <protection/>
    </xf>
    <xf numFmtId="0" fontId="2" fillId="0" borderId="64" xfId="66" applyFont="1" applyBorder="1" applyAlignment="1">
      <alignment horizontal="center" vertical="center" shrinkToFit="1"/>
      <protection/>
    </xf>
    <xf numFmtId="0" fontId="19" fillId="0" borderId="0" xfId="62" applyFont="1" applyAlignment="1">
      <alignment horizontal="distributed" vertical="center"/>
      <protection/>
    </xf>
    <xf numFmtId="0" fontId="8" fillId="0" borderId="0" xfId="66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191" fontId="2" fillId="0" borderId="23" xfId="66" applyNumberFormat="1" applyFont="1" applyBorder="1">
      <alignment vertical="center"/>
      <protection/>
    </xf>
    <xf numFmtId="191" fontId="2" fillId="0" borderId="24" xfId="66" applyNumberFormat="1" applyFont="1" applyBorder="1">
      <alignment vertical="center"/>
      <protection/>
    </xf>
    <xf numFmtId="191" fontId="2" fillId="0" borderId="25" xfId="66" applyNumberFormat="1" applyFont="1" applyBorder="1">
      <alignment vertical="center"/>
      <protection/>
    </xf>
    <xf numFmtId="191" fontId="2" fillId="0" borderId="27" xfId="66" applyNumberFormat="1" applyFont="1" applyBorder="1">
      <alignment vertical="center"/>
      <protection/>
    </xf>
    <xf numFmtId="191" fontId="2" fillId="0" borderId="29" xfId="66" applyNumberFormat="1" applyFont="1" applyBorder="1">
      <alignment vertical="center"/>
      <protection/>
    </xf>
    <xf numFmtId="191" fontId="2" fillId="0" borderId="30" xfId="66" applyNumberFormat="1" applyFont="1" applyBorder="1">
      <alignment vertical="center"/>
      <protection/>
    </xf>
    <xf numFmtId="191" fontId="2" fillId="0" borderId="31" xfId="66" applyNumberFormat="1" applyFont="1" applyBorder="1">
      <alignment vertical="center"/>
      <protection/>
    </xf>
    <xf numFmtId="191" fontId="2" fillId="0" borderId="12" xfId="66" applyNumberFormat="1" applyFont="1" applyBorder="1">
      <alignment vertical="center"/>
      <protection/>
    </xf>
    <xf numFmtId="191" fontId="2" fillId="36" borderId="29" xfId="66" applyNumberFormat="1" applyFont="1" applyFill="1" applyBorder="1">
      <alignment vertical="center"/>
      <protection/>
    </xf>
    <xf numFmtId="191" fontId="2" fillId="36" borderId="30" xfId="66" applyNumberFormat="1" applyFont="1" applyFill="1" applyBorder="1">
      <alignment vertical="center"/>
      <protection/>
    </xf>
    <xf numFmtId="191" fontId="2" fillId="36" borderId="31" xfId="66" applyNumberFormat="1" applyFont="1" applyFill="1" applyBorder="1">
      <alignment vertical="center"/>
      <protection/>
    </xf>
    <xf numFmtId="191" fontId="2" fillId="36" borderId="12" xfId="66" applyNumberFormat="1" applyFont="1" applyFill="1" applyBorder="1">
      <alignment vertical="center"/>
      <protection/>
    </xf>
    <xf numFmtId="191" fontId="2" fillId="36" borderId="33" xfId="66" applyNumberFormat="1" applyFont="1" applyFill="1" applyBorder="1">
      <alignment vertical="center"/>
      <protection/>
    </xf>
    <xf numFmtId="191" fontId="2" fillId="36" borderId="34" xfId="66" applyNumberFormat="1" applyFont="1" applyFill="1" applyBorder="1">
      <alignment vertical="center"/>
      <protection/>
    </xf>
    <xf numFmtId="191" fontId="2" fillId="36" borderId="16" xfId="66" applyNumberFormat="1" applyFont="1" applyFill="1" applyBorder="1">
      <alignment vertical="center"/>
      <protection/>
    </xf>
    <xf numFmtId="191" fontId="2" fillId="36" borderId="36" xfId="66" applyNumberFormat="1" applyFont="1" applyFill="1" applyBorder="1">
      <alignment vertical="center"/>
      <protection/>
    </xf>
    <xf numFmtId="0" fontId="8" fillId="0" borderId="0" xfId="66" applyAlignment="1">
      <alignment vertical="center" shrinkToFit="1"/>
      <protection/>
    </xf>
    <xf numFmtId="0" fontId="2" fillId="37" borderId="65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distributed" vertical="center" shrinkToFit="1"/>
      <protection/>
    </xf>
    <xf numFmtId="0" fontId="2" fillId="37" borderId="39" xfId="66" applyFont="1" applyFill="1" applyBorder="1" applyAlignment="1">
      <alignment horizontal="center" vertical="center" shrinkToFit="1"/>
      <protection/>
    </xf>
    <xf numFmtId="0" fontId="2" fillId="37" borderId="17" xfId="66" applyFont="1" applyFill="1" applyBorder="1" applyAlignment="1">
      <alignment horizontal="distributed" vertical="center" shrinkToFit="1"/>
      <protection/>
    </xf>
    <xf numFmtId="0" fontId="2" fillId="37" borderId="41" xfId="66" applyFont="1" applyFill="1" applyBorder="1" applyAlignment="1">
      <alignment horizontal="distributed" vertical="center" shrinkToFit="1"/>
      <protection/>
    </xf>
    <xf numFmtId="0" fontId="16" fillId="0" borderId="26" xfId="62" applyFont="1" applyBorder="1" applyAlignment="1">
      <alignment horizontal="center" vertical="center"/>
      <protection/>
    </xf>
    <xf numFmtId="0" fontId="8" fillId="0" borderId="0" xfId="62" applyFont="1" applyAlignment="1">
      <alignment horizontal="distributed"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8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40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7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6" fillId="0" borderId="26" xfId="65" applyFont="1" applyBorder="1" applyAlignment="1">
      <alignment horizontal="center" vertical="center" shrinkToFit="1"/>
      <protection/>
    </xf>
    <xf numFmtId="0" fontId="4" fillId="37" borderId="67" xfId="65" applyFont="1" applyFill="1" applyBorder="1" applyAlignment="1">
      <alignment horizontal="distributed" vertical="center"/>
      <protection/>
    </xf>
    <xf numFmtId="0" fontId="4" fillId="37" borderId="68" xfId="65" applyFont="1" applyFill="1" applyBorder="1" applyAlignment="1">
      <alignment horizontal="distributed" vertical="center"/>
      <protection/>
    </xf>
    <xf numFmtId="0" fontId="15" fillId="37" borderId="69" xfId="65" applyFont="1" applyFill="1" applyBorder="1" applyAlignment="1">
      <alignment horizontal="distributed" vertical="center"/>
      <protection/>
    </xf>
    <xf numFmtId="0" fontId="15" fillId="37" borderId="70" xfId="65" applyFont="1" applyFill="1" applyBorder="1" applyAlignment="1">
      <alignment horizontal="distributed" vertical="center"/>
      <protection/>
    </xf>
    <xf numFmtId="0" fontId="15" fillId="37" borderId="71" xfId="65" applyFont="1" applyFill="1" applyBorder="1" applyAlignment="1">
      <alignment horizontal="distributed" vertical="center"/>
      <protection/>
    </xf>
    <xf numFmtId="0" fontId="15" fillId="37" borderId="72" xfId="65" applyFont="1" applyFill="1" applyBorder="1" applyAlignment="1">
      <alignment horizontal="distributed" vertical="center"/>
      <protection/>
    </xf>
    <xf numFmtId="0" fontId="15" fillId="37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18" fillId="0" borderId="0" xfId="67" applyFont="1" applyAlignment="1">
      <alignment horizontal="center" vertical="center"/>
      <protection/>
    </xf>
    <xf numFmtId="0" fontId="22" fillId="37" borderId="14" xfId="66" applyFont="1" applyFill="1" applyBorder="1" applyAlignment="1">
      <alignment horizontal="distributed" vertical="center"/>
      <protection/>
    </xf>
    <xf numFmtId="0" fontId="22" fillId="37" borderId="40" xfId="66" applyFont="1" applyFill="1" applyBorder="1" applyAlignment="1">
      <alignment horizontal="distributed" vertical="center"/>
      <protection/>
    </xf>
    <xf numFmtId="0" fontId="22" fillId="37" borderId="66" xfId="66" applyFont="1" applyFill="1" applyBorder="1" applyAlignment="1">
      <alignment horizontal="distributed" vertical="center"/>
      <protection/>
    </xf>
    <xf numFmtId="0" fontId="22" fillId="37" borderId="77" xfId="66" applyFont="1" applyFill="1" applyBorder="1" applyAlignment="1">
      <alignment horizontal="distributed" vertical="center"/>
      <protection/>
    </xf>
    <xf numFmtId="0" fontId="22" fillId="37" borderId="78" xfId="66" applyFont="1" applyFill="1" applyBorder="1" applyAlignment="1">
      <alignment horizontal="distributed" vertical="center"/>
      <protection/>
    </xf>
    <xf numFmtId="0" fontId="22" fillId="37" borderId="79" xfId="66" applyFont="1" applyFill="1" applyBorder="1" applyAlignment="1">
      <alignment horizontal="distributed" vertical="center"/>
      <protection/>
    </xf>
    <xf numFmtId="0" fontId="22" fillId="37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194" fontId="16" fillId="0" borderId="26" xfId="67" applyNumberFormat="1" applyFont="1" applyBorder="1" applyAlignment="1">
      <alignment horizontal="center" vertical="center"/>
      <protection/>
    </xf>
    <xf numFmtId="0" fontId="2" fillId="37" borderId="67" xfId="66" applyFont="1" applyFill="1" applyBorder="1" applyAlignment="1">
      <alignment horizontal="distributed" vertical="center"/>
      <protection/>
    </xf>
    <xf numFmtId="0" fontId="2" fillId="37" borderId="32" xfId="66" applyFont="1" applyFill="1" applyBorder="1" applyAlignment="1">
      <alignment horizontal="distributed" vertical="center"/>
      <protection/>
    </xf>
    <xf numFmtId="0" fontId="2" fillId="37" borderId="68" xfId="66" applyFont="1" applyFill="1" applyBorder="1" applyAlignment="1">
      <alignment horizontal="distributed" vertical="center"/>
      <protection/>
    </xf>
    <xf numFmtId="0" fontId="2" fillId="37" borderId="81" xfId="66" applyFont="1" applyFill="1" applyBorder="1" applyAlignment="1">
      <alignment horizontal="distributed" vertical="center"/>
      <protection/>
    </xf>
    <xf numFmtId="0" fontId="2" fillId="37" borderId="48" xfId="66" applyFont="1" applyFill="1" applyBorder="1" applyAlignment="1">
      <alignment horizontal="distributed" vertical="center"/>
      <protection/>
    </xf>
    <xf numFmtId="0" fontId="2" fillId="37" borderId="11" xfId="66" applyFont="1" applyFill="1" applyBorder="1" applyAlignment="1">
      <alignment horizontal="distributed" vertical="center"/>
      <protection/>
    </xf>
    <xf numFmtId="0" fontId="22" fillId="37" borderId="63" xfId="66" applyFont="1" applyFill="1" applyBorder="1" applyAlignment="1">
      <alignment horizontal="distributed" vertical="center"/>
      <protection/>
    </xf>
    <xf numFmtId="0" fontId="22" fillId="37" borderId="61" xfId="66" applyFont="1" applyFill="1" applyBorder="1" applyAlignment="1">
      <alignment horizontal="distributed" vertical="center"/>
      <protection/>
    </xf>
    <xf numFmtId="0" fontId="22" fillId="37" borderId="82" xfId="66" applyFont="1" applyFill="1" applyBorder="1" applyAlignment="1">
      <alignment horizontal="distributed" vertical="center"/>
      <protection/>
    </xf>
    <xf numFmtId="0" fontId="22" fillId="37" borderId="83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6" fillId="0" borderId="0" xfId="62" applyFont="1" applyAlignment="1">
      <alignment horizontal="distributed" vertical="center"/>
      <protection/>
    </xf>
    <xf numFmtId="0" fontId="18" fillId="0" borderId="0" xfId="66" applyFont="1" applyAlignment="1">
      <alignment horizontal="center" vertical="center"/>
      <protection/>
    </xf>
    <xf numFmtId="0" fontId="4" fillId="0" borderId="0" xfId="68" applyFont="1" applyAlignment="1">
      <alignment horizontal="right"/>
      <protection/>
    </xf>
    <xf numFmtId="0" fontId="2" fillId="0" borderId="67" xfId="68" applyBorder="1" applyAlignment="1">
      <alignment horizontal="center" vertical="center"/>
      <protection/>
    </xf>
    <xf numFmtId="0" fontId="2" fillId="0" borderId="68" xfId="68" applyBorder="1" applyAlignment="1">
      <alignment horizontal="center" vertical="center"/>
      <protection/>
    </xf>
    <xf numFmtId="0" fontId="2" fillId="37" borderId="69" xfId="66" applyFont="1" applyFill="1" applyBorder="1" applyAlignment="1">
      <alignment horizontal="distributed" vertical="center"/>
      <protection/>
    </xf>
    <xf numFmtId="0" fontId="2" fillId="37" borderId="70" xfId="66" applyFont="1" applyFill="1" applyBorder="1" applyAlignment="1">
      <alignment horizontal="distributed" vertical="center"/>
      <protection/>
    </xf>
    <xf numFmtId="0" fontId="2" fillId="37" borderId="71" xfId="66" applyFont="1" applyFill="1" applyBorder="1" applyAlignment="1">
      <alignment horizontal="distributed" vertical="center"/>
      <protection/>
    </xf>
    <xf numFmtId="0" fontId="2" fillId="37" borderId="73" xfId="66" applyFont="1" applyFill="1" applyBorder="1" applyAlignment="1">
      <alignment horizontal="distributed" vertical="center"/>
      <protection/>
    </xf>
    <xf numFmtId="0" fontId="18" fillId="0" borderId="0" xfId="68" applyFont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0916843"/>
        <c:axId val="5403386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6542693"/>
        <c:axId val="14666510"/>
      </c:lineChart>
      <c:catAx>
        <c:axId val="20916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33860"/>
        <c:crossesAt val="0"/>
        <c:auto val="0"/>
        <c:lblOffset val="100"/>
        <c:tickLblSkip val="1"/>
        <c:noMultiLvlLbl val="0"/>
      </c:catAx>
      <c:valAx>
        <c:axId val="54033860"/>
        <c:scaling>
          <c:orientation val="minMax"/>
          <c:max val="1165000"/>
          <c:min val="115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16843"/>
        <c:crossesAt val="1"/>
        <c:crossBetween val="between"/>
        <c:dispUnits/>
        <c:majorUnit val="2000"/>
        <c:minorUnit val="500"/>
      </c:valAx>
      <c:catAx>
        <c:axId val="16542693"/>
        <c:scaling>
          <c:orientation val="minMax"/>
        </c:scaling>
        <c:axPos val="b"/>
        <c:delete val="1"/>
        <c:majorTickMark val="out"/>
        <c:minorTickMark val="none"/>
        <c:tickLblPos val="nextTo"/>
        <c:crossAx val="14666510"/>
        <c:crossesAt val="0"/>
        <c:auto val="0"/>
        <c:lblOffset val="100"/>
        <c:tickLblSkip val="1"/>
        <c:noMultiLvlLbl val="0"/>
      </c:catAx>
      <c:valAx>
        <c:axId val="1466651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4269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8" t="s">
        <v>15</v>
      </c>
      <c r="C21" s="171" t="s">
        <v>1</v>
      </c>
      <c r="D21" s="173" t="s">
        <v>14</v>
      </c>
      <c r="E21" s="174"/>
      <c r="F21" s="174"/>
      <c r="G21" s="174"/>
      <c r="H21" s="174"/>
      <c r="I21" s="174"/>
      <c r="J21" s="175"/>
      <c r="K21" s="171" t="s">
        <v>2</v>
      </c>
      <c r="L21" s="15"/>
    </row>
    <row r="22" spans="2:11" ht="19.5" customHeight="1">
      <c r="B22" s="169"/>
      <c r="C22" s="172"/>
      <c r="D22" s="171" t="s">
        <v>3</v>
      </c>
      <c r="E22" s="173" t="s">
        <v>4</v>
      </c>
      <c r="F22" s="174"/>
      <c r="G22" s="174"/>
      <c r="H22" s="173" t="s">
        <v>5</v>
      </c>
      <c r="I22" s="174"/>
      <c r="J22" s="175"/>
      <c r="K22" s="172"/>
    </row>
    <row r="23" spans="2:11" ht="19.5" customHeight="1">
      <c r="B23" s="170"/>
      <c r="C23" s="172"/>
      <c r="D23" s="169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2"/>
    </row>
    <row r="24" spans="2:14" ht="19.5" customHeight="1">
      <c r="B24" s="12" t="s">
        <v>18</v>
      </c>
      <c r="C24" s="21">
        <v>1164482</v>
      </c>
      <c r="D24" s="22">
        <v>-755</v>
      </c>
      <c r="E24" s="21">
        <v>763</v>
      </c>
      <c r="F24" s="21">
        <v>1340</v>
      </c>
      <c r="G24" s="22">
        <v>-577</v>
      </c>
      <c r="H24" s="21">
        <v>2045</v>
      </c>
      <c r="I24" s="21">
        <v>2223</v>
      </c>
      <c r="J24" s="22">
        <v>-178</v>
      </c>
      <c r="K24" s="23">
        <v>486204</v>
      </c>
      <c r="M24" s="5"/>
      <c r="N24" s="5"/>
    </row>
    <row r="25" spans="1:14" ht="19.5" customHeight="1">
      <c r="A25" s="11"/>
      <c r="B25" s="12">
        <v>2</v>
      </c>
      <c r="C25" s="18">
        <v>1163875</v>
      </c>
      <c r="D25" s="19">
        <v>-607</v>
      </c>
      <c r="E25" s="18">
        <v>780</v>
      </c>
      <c r="F25" s="18">
        <v>1236</v>
      </c>
      <c r="G25" s="19">
        <v>-456</v>
      </c>
      <c r="H25" s="18">
        <v>2403</v>
      </c>
      <c r="I25" s="18">
        <v>2554</v>
      </c>
      <c r="J25" s="19">
        <v>-151</v>
      </c>
      <c r="K25" s="20">
        <v>486089</v>
      </c>
      <c r="M25" s="5"/>
      <c r="N25" s="5"/>
    </row>
    <row r="26" spans="2:14" ht="19.5" customHeight="1">
      <c r="B26" s="12">
        <v>3</v>
      </c>
      <c r="C26" s="24">
        <v>1160132</v>
      </c>
      <c r="D26" s="25">
        <v>-3743</v>
      </c>
      <c r="E26" s="24">
        <v>804</v>
      </c>
      <c r="F26" s="24">
        <v>1284</v>
      </c>
      <c r="G26" s="25">
        <v>-480</v>
      </c>
      <c r="H26" s="24">
        <v>7414</v>
      </c>
      <c r="I26" s="24">
        <v>10677</v>
      </c>
      <c r="J26" s="25">
        <v>-3263</v>
      </c>
      <c r="K26" s="26">
        <v>486265</v>
      </c>
      <c r="M26" s="5"/>
      <c r="N26" s="5"/>
    </row>
    <row r="27" spans="2:14" ht="19.5" customHeight="1">
      <c r="B27" s="12">
        <v>4</v>
      </c>
      <c r="C27" s="24">
        <v>1161280</v>
      </c>
      <c r="D27" s="25">
        <v>1148</v>
      </c>
      <c r="E27" s="24">
        <v>700</v>
      </c>
      <c r="F27" s="24">
        <v>1142</v>
      </c>
      <c r="G27" s="25">
        <v>-442</v>
      </c>
      <c r="H27" s="24">
        <v>6380</v>
      </c>
      <c r="I27" s="24">
        <v>4790</v>
      </c>
      <c r="J27" s="25">
        <v>1590</v>
      </c>
      <c r="K27" s="26">
        <v>488320</v>
      </c>
      <c r="M27" s="5"/>
      <c r="N27" s="5"/>
    </row>
    <row r="28" spans="2:14" ht="19.5" customHeight="1">
      <c r="B28" s="12">
        <v>5</v>
      </c>
      <c r="C28" s="24">
        <v>1160983</v>
      </c>
      <c r="D28" s="25">
        <v>-297</v>
      </c>
      <c r="E28" s="24">
        <v>789</v>
      </c>
      <c r="F28" s="24">
        <v>1175</v>
      </c>
      <c r="G28" s="25">
        <v>-386</v>
      </c>
      <c r="H28" s="24">
        <v>2672</v>
      </c>
      <c r="I28" s="24">
        <v>2583</v>
      </c>
      <c r="J28" s="25">
        <v>89</v>
      </c>
      <c r="K28" s="26">
        <v>488611</v>
      </c>
      <c r="M28" s="5"/>
      <c r="N28" s="5"/>
    </row>
    <row r="29" spans="2:14" ht="19.5" customHeight="1">
      <c r="B29" s="12">
        <v>6</v>
      </c>
      <c r="C29" s="18">
        <v>1160524</v>
      </c>
      <c r="D29" s="19">
        <v>-459</v>
      </c>
      <c r="E29" s="18">
        <v>728</v>
      </c>
      <c r="F29" s="18">
        <v>1032</v>
      </c>
      <c r="G29" s="19">
        <v>-304</v>
      </c>
      <c r="H29" s="18">
        <v>2233</v>
      </c>
      <c r="I29" s="18">
        <v>2388</v>
      </c>
      <c r="J29" s="19">
        <v>-155</v>
      </c>
      <c r="K29" s="20">
        <v>488779</v>
      </c>
      <c r="M29" s="5"/>
      <c r="N29" s="5"/>
    </row>
    <row r="30" spans="2:14" ht="19.5" customHeight="1">
      <c r="B30" s="12">
        <v>7</v>
      </c>
      <c r="C30" s="18">
        <v>1159975</v>
      </c>
      <c r="D30" s="19">
        <v>-549</v>
      </c>
      <c r="E30" s="18">
        <v>766</v>
      </c>
      <c r="F30" s="18">
        <v>1041</v>
      </c>
      <c r="G30" s="19">
        <v>-275</v>
      </c>
      <c r="H30" s="18">
        <v>2354</v>
      </c>
      <c r="I30" s="18">
        <v>2628</v>
      </c>
      <c r="J30" s="19">
        <v>-274</v>
      </c>
      <c r="K30" s="20">
        <v>488654</v>
      </c>
      <c r="M30" s="5"/>
      <c r="N30" s="5"/>
    </row>
    <row r="31" spans="2:14" ht="19.5" customHeight="1">
      <c r="B31" s="12">
        <v>8</v>
      </c>
      <c r="C31" s="18">
        <v>1159579</v>
      </c>
      <c r="D31" s="19">
        <v>-396</v>
      </c>
      <c r="E31" s="18">
        <v>824</v>
      </c>
      <c r="F31" s="18">
        <v>1227</v>
      </c>
      <c r="G31" s="19">
        <v>-403</v>
      </c>
      <c r="H31" s="18">
        <v>2829</v>
      </c>
      <c r="I31" s="18">
        <v>2822</v>
      </c>
      <c r="J31" s="19">
        <v>7</v>
      </c>
      <c r="K31" s="20">
        <v>488732</v>
      </c>
      <c r="M31" s="5"/>
      <c r="N31" s="5"/>
    </row>
    <row r="32" spans="2:14" ht="19.5" customHeight="1">
      <c r="B32" s="12">
        <v>9</v>
      </c>
      <c r="C32" s="18">
        <v>1159634</v>
      </c>
      <c r="D32" s="19">
        <v>55</v>
      </c>
      <c r="E32" s="18">
        <v>782</v>
      </c>
      <c r="F32" s="18">
        <v>1039</v>
      </c>
      <c r="G32" s="19">
        <v>-257</v>
      </c>
      <c r="H32" s="18">
        <v>2893</v>
      </c>
      <c r="I32" s="18">
        <v>2581</v>
      </c>
      <c r="J32" s="19">
        <v>312</v>
      </c>
      <c r="K32" s="20">
        <v>489265</v>
      </c>
      <c r="M32" s="5"/>
      <c r="N32" s="5"/>
    </row>
    <row r="33" spans="2:14" ht="19.5" customHeight="1">
      <c r="B33" s="12">
        <v>10</v>
      </c>
      <c r="C33" s="18">
        <v>1159306</v>
      </c>
      <c r="D33" s="19">
        <v>-328</v>
      </c>
      <c r="E33" s="18">
        <v>799</v>
      </c>
      <c r="F33" s="18">
        <v>1150</v>
      </c>
      <c r="G33" s="19">
        <v>-351</v>
      </c>
      <c r="H33" s="18">
        <v>2155</v>
      </c>
      <c r="I33" s="18">
        <v>2132</v>
      </c>
      <c r="J33" s="19">
        <v>23</v>
      </c>
      <c r="K33" s="20">
        <v>489283</v>
      </c>
      <c r="M33" s="5"/>
      <c r="N33" s="5"/>
    </row>
    <row r="34" spans="2:11" ht="19.5" customHeight="1">
      <c r="B34" s="12">
        <v>11</v>
      </c>
      <c r="C34" s="18">
        <v>1158902</v>
      </c>
      <c r="D34" s="19">
        <v>-404</v>
      </c>
      <c r="E34" s="18">
        <v>705</v>
      </c>
      <c r="F34" s="18">
        <v>1280</v>
      </c>
      <c r="G34" s="19">
        <v>-575</v>
      </c>
      <c r="H34" s="18">
        <v>2123</v>
      </c>
      <c r="I34" s="18">
        <v>1952</v>
      </c>
      <c r="J34" s="19">
        <v>171</v>
      </c>
      <c r="K34" s="20">
        <v>489294</v>
      </c>
    </row>
    <row r="35" spans="2:11" ht="19.5" customHeight="1">
      <c r="B35" s="12">
        <v>12</v>
      </c>
      <c r="C35" s="18">
        <v>1158254</v>
      </c>
      <c r="D35" s="19">
        <v>-648</v>
      </c>
      <c r="E35" s="18">
        <v>681</v>
      </c>
      <c r="F35" s="18">
        <v>1349</v>
      </c>
      <c r="G35" s="19">
        <v>-668</v>
      </c>
      <c r="H35" s="18">
        <v>2154</v>
      </c>
      <c r="I35" s="18">
        <v>2134</v>
      </c>
      <c r="J35" s="19">
        <v>20</v>
      </c>
      <c r="K35" s="20">
        <v>489163</v>
      </c>
    </row>
    <row r="36" spans="2:14" ht="19.5" customHeight="1">
      <c r="B36" s="12" t="s">
        <v>19</v>
      </c>
      <c r="C36" s="18">
        <v>1157422</v>
      </c>
      <c r="D36" s="19">
        <v>-832</v>
      </c>
      <c r="E36" s="18">
        <v>718</v>
      </c>
      <c r="F36" s="18">
        <v>1475</v>
      </c>
      <c r="G36" s="19">
        <v>-757</v>
      </c>
      <c r="H36" s="18">
        <v>2062</v>
      </c>
      <c r="I36" s="18">
        <v>2137</v>
      </c>
      <c r="J36" s="19">
        <v>-75</v>
      </c>
      <c r="K36" s="20">
        <v>488919</v>
      </c>
      <c r="M36" s="5"/>
      <c r="N36" s="5"/>
    </row>
    <row r="37" spans="2:14" ht="19.5" customHeight="1">
      <c r="B37" s="166" t="s">
        <v>12</v>
      </c>
      <c r="C37" s="167"/>
      <c r="D37" s="6">
        <f>C36-C24</f>
        <v>-7060</v>
      </c>
      <c r="E37" s="6">
        <f aca="true" t="shared" si="0" ref="E37:J37">E25+E26+E27+E28+E29+E30+E31+E32+E33+E34+E35+E36</f>
        <v>9076</v>
      </c>
      <c r="F37" s="6">
        <f t="shared" si="0"/>
        <v>14430</v>
      </c>
      <c r="G37" s="6">
        <f t="shared" si="0"/>
        <v>-5354</v>
      </c>
      <c r="H37" s="6">
        <f t="shared" si="0"/>
        <v>37672</v>
      </c>
      <c r="I37" s="6">
        <f t="shared" si="0"/>
        <v>39378</v>
      </c>
      <c r="J37" s="6">
        <f t="shared" si="0"/>
        <v>-1706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3" width="13.57421875" style="27" customWidth="1"/>
    <col min="4" max="6" width="9.00390625" style="27" customWidth="1"/>
    <col min="7" max="7" width="11.421875" style="27" customWidth="1"/>
    <col min="8" max="16384" width="9.00390625" style="27" customWidth="1"/>
  </cols>
  <sheetData>
    <row r="1" spans="1:9" ht="21" customHeight="1">
      <c r="A1" s="29"/>
      <c r="B1" s="29"/>
      <c r="C1" s="42" t="s">
        <v>34</v>
      </c>
      <c r="D1" s="29"/>
      <c r="E1" s="29"/>
      <c r="F1" s="29"/>
      <c r="G1" s="29"/>
      <c r="H1" s="29"/>
      <c r="I1" s="29"/>
    </row>
    <row r="2" spans="1:9" ht="21" customHeight="1">
      <c r="A2" s="29"/>
      <c r="B2" s="29"/>
      <c r="C2" s="29"/>
      <c r="D2" s="29"/>
      <c r="E2" s="29"/>
      <c r="F2" s="29"/>
      <c r="G2" s="29"/>
      <c r="H2" s="29" t="s">
        <v>33</v>
      </c>
      <c r="I2" s="29"/>
    </row>
    <row r="3" spans="1:9" ht="21" customHeight="1">
      <c r="A3" s="29"/>
      <c r="B3" s="41" t="s">
        <v>32</v>
      </c>
      <c r="C3" s="29"/>
      <c r="D3" s="29"/>
      <c r="E3" s="29"/>
      <c r="F3" s="41" t="s">
        <v>31</v>
      </c>
      <c r="G3" s="29"/>
      <c r="H3" s="29"/>
      <c r="I3" s="29"/>
    </row>
    <row r="4" spans="1:9" ht="21" customHeight="1">
      <c r="A4" s="29"/>
      <c r="B4" s="29"/>
      <c r="C4" s="40" t="s">
        <v>30</v>
      </c>
      <c r="D4" s="40" t="s">
        <v>29</v>
      </c>
      <c r="E4" s="29"/>
      <c r="F4" s="39"/>
      <c r="G4" s="38" t="s">
        <v>28</v>
      </c>
      <c r="H4" s="37" t="s">
        <v>27</v>
      </c>
      <c r="I4" s="28"/>
    </row>
    <row r="5" spans="1:9" ht="21" customHeight="1">
      <c r="A5" s="29"/>
      <c r="B5" s="35">
        <v>1</v>
      </c>
      <c r="C5" s="31" t="s">
        <v>26</v>
      </c>
      <c r="D5" s="30">
        <v>30</v>
      </c>
      <c r="E5" s="29"/>
      <c r="F5" s="32">
        <v>1</v>
      </c>
      <c r="G5" s="31" t="s">
        <v>25</v>
      </c>
      <c r="H5" s="30">
        <v>-195</v>
      </c>
      <c r="I5" s="28"/>
    </row>
    <row r="6" spans="1:9" ht="21" customHeight="1">
      <c r="A6" s="29"/>
      <c r="B6" s="35">
        <v>2</v>
      </c>
      <c r="C6" s="31" t="s">
        <v>24</v>
      </c>
      <c r="D6" s="30">
        <v>5</v>
      </c>
      <c r="E6" s="29"/>
      <c r="F6" s="32">
        <v>2</v>
      </c>
      <c r="G6" s="31" t="s">
        <v>23</v>
      </c>
      <c r="H6" s="30">
        <v>-152</v>
      </c>
      <c r="I6" s="28"/>
    </row>
    <row r="7" spans="1:9" ht="21" customHeight="1">
      <c r="A7" s="29"/>
      <c r="B7" s="35">
        <v>3</v>
      </c>
      <c r="C7" s="31"/>
      <c r="D7" s="30"/>
      <c r="E7" s="29"/>
      <c r="F7" s="32">
        <v>3</v>
      </c>
      <c r="G7" s="31" t="s">
        <v>22</v>
      </c>
      <c r="H7" s="30">
        <v>-81</v>
      </c>
      <c r="I7" s="28"/>
    </row>
    <row r="8" spans="1:9" ht="21" customHeight="1">
      <c r="A8" s="29"/>
      <c r="B8" s="35">
        <v>4</v>
      </c>
      <c r="C8" s="36"/>
      <c r="D8" s="33"/>
      <c r="E8" s="29"/>
      <c r="F8" s="32">
        <v>4</v>
      </c>
      <c r="G8" s="31" t="s">
        <v>21</v>
      </c>
      <c r="H8" s="30">
        <v>-77</v>
      </c>
      <c r="I8" s="28"/>
    </row>
    <row r="9" spans="1:9" ht="21" customHeight="1">
      <c r="A9" s="29"/>
      <c r="B9" s="35">
        <v>5</v>
      </c>
      <c r="C9" s="34"/>
      <c r="D9" s="33"/>
      <c r="E9" s="29"/>
      <c r="F9" s="32">
        <v>5</v>
      </c>
      <c r="G9" s="31" t="s">
        <v>20</v>
      </c>
      <c r="H9" s="30">
        <v>-71</v>
      </c>
      <c r="I9" s="28"/>
    </row>
    <row r="10" spans="1:9" ht="21" customHeight="1">
      <c r="A10" s="29"/>
      <c r="B10" s="29"/>
      <c r="C10" s="29"/>
      <c r="D10" s="29"/>
      <c r="E10" s="29"/>
      <c r="F10" s="28"/>
      <c r="G10" s="28"/>
      <c r="H10" s="28"/>
      <c r="I10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"/>
    </sheetView>
  </sheetViews>
  <sheetFormatPr defaultColWidth="8.00390625" defaultRowHeight="15"/>
  <cols>
    <col min="1" max="1" width="11.28125" style="27" customWidth="1"/>
    <col min="2" max="2" width="8.7109375" style="27" customWidth="1"/>
    <col min="3" max="3" width="9.421875" style="27" customWidth="1"/>
    <col min="4" max="4" width="6.8515625" style="27" bestFit="1" customWidth="1"/>
    <col min="5" max="8" width="5.8515625" style="27" customWidth="1"/>
    <col min="9" max="10" width="6.8515625" style="27" bestFit="1" customWidth="1"/>
    <col min="11" max="11" width="9.421875" style="27" customWidth="1"/>
    <col min="12" max="15" width="5.8515625" style="27" customWidth="1"/>
    <col min="16" max="16" width="9.421875" style="27" customWidth="1"/>
    <col min="17" max="20" width="5.8515625" style="27" customWidth="1"/>
    <col min="21" max="16384" width="8.00390625" style="27" customWidth="1"/>
  </cols>
  <sheetData>
    <row r="1" spans="1:20" ht="11.25" customHeight="1">
      <c r="A1" s="75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75"/>
      <c r="R1" s="76"/>
      <c r="S1" s="177" t="s">
        <v>65</v>
      </c>
      <c r="T1" s="177"/>
    </row>
    <row r="2" spans="1:20" ht="18.75" customHeight="1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8.7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79" t="s">
        <v>63</v>
      </c>
      <c r="S3" s="179"/>
      <c r="T3" s="179"/>
    </row>
    <row r="4" spans="1:20" ht="20.25" customHeight="1">
      <c r="A4" s="180" t="s">
        <v>62</v>
      </c>
      <c r="B4" s="182" t="s">
        <v>61</v>
      </c>
      <c r="C4" s="183"/>
      <c r="D4" s="183"/>
      <c r="E4" s="183"/>
      <c r="F4" s="183"/>
      <c r="G4" s="183"/>
      <c r="H4" s="183"/>
      <c r="I4" s="183"/>
      <c r="J4" s="184"/>
      <c r="K4" s="182" t="s">
        <v>60</v>
      </c>
      <c r="L4" s="183"/>
      <c r="M4" s="183"/>
      <c r="N4" s="183"/>
      <c r="O4" s="185"/>
      <c r="P4" s="182" t="s">
        <v>59</v>
      </c>
      <c r="Q4" s="183"/>
      <c r="R4" s="183"/>
      <c r="S4" s="183"/>
      <c r="T4" s="186"/>
    </row>
    <row r="5" spans="1:20" ht="20.25" customHeight="1">
      <c r="A5" s="181"/>
      <c r="B5" s="74" t="s">
        <v>58</v>
      </c>
      <c r="C5" s="70" t="s">
        <v>56</v>
      </c>
      <c r="D5" s="70" t="s">
        <v>57</v>
      </c>
      <c r="E5" s="70" t="s">
        <v>55</v>
      </c>
      <c r="F5" s="70" t="s">
        <v>54</v>
      </c>
      <c r="G5" s="70" t="s">
        <v>57</v>
      </c>
      <c r="H5" s="70" t="s">
        <v>53</v>
      </c>
      <c r="I5" s="70" t="s">
        <v>52</v>
      </c>
      <c r="J5" s="73" t="s">
        <v>57</v>
      </c>
      <c r="K5" s="71" t="s">
        <v>56</v>
      </c>
      <c r="L5" s="70" t="s">
        <v>55</v>
      </c>
      <c r="M5" s="70" t="s">
        <v>54</v>
      </c>
      <c r="N5" s="70" t="s">
        <v>53</v>
      </c>
      <c r="O5" s="72" t="s">
        <v>52</v>
      </c>
      <c r="P5" s="71" t="s">
        <v>56</v>
      </c>
      <c r="Q5" s="70" t="s">
        <v>55</v>
      </c>
      <c r="R5" s="70" t="s">
        <v>54</v>
      </c>
      <c r="S5" s="70" t="s">
        <v>53</v>
      </c>
      <c r="T5" s="69" t="s">
        <v>52</v>
      </c>
    </row>
    <row r="6" spans="1:20" ht="18.75" customHeight="1">
      <c r="A6" s="68" t="s">
        <v>51</v>
      </c>
      <c r="B6" s="65">
        <v>488919</v>
      </c>
      <c r="C6" s="64">
        <v>1157422</v>
      </c>
      <c r="D6" s="64">
        <v>-832</v>
      </c>
      <c r="E6" s="64">
        <v>718</v>
      </c>
      <c r="F6" s="64">
        <v>1475</v>
      </c>
      <c r="G6" s="64">
        <v>-757</v>
      </c>
      <c r="H6" s="64">
        <v>2062</v>
      </c>
      <c r="I6" s="64">
        <v>2137</v>
      </c>
      <c r="J6" s="67">
        <v>-75</v>
      </c>
      <c r="K6" s="65">
        <v>548056</v>
      </c>
      <c r="L6" s="64">
        <v>377</v>
      </c>
      <c r="M6" s="64">
        <v>758</v>
      </c>
      <c r="N6" s="64">
        <v>1117</v>
      </c>
      <c r="O6" s="66">
        <v>1126</v>
      </c>
      <c r="P6" s="65">
        <v>609366</v>
      </c>
      <c r="Q6" s="64">
        <v>341</v>
      </c>
      <c r="R6" s="64">
        <v>717</v>
      </c>
      <c r="S6" s="64">
        <v>945</v>
      </c>
      <c r="T6" s="63">
        <v>1011</v>
      </c>
    </row>
    <row r="7" spans="1:20" ht="18.75" customHeight="1">
      <c r="A7" s="62" t="s">
        <v>50</v>
      </c>
      <c r="B7" s="59">
        <v>467633</v>
      </c>
      <c r="C7" s="58">
        <v>1102461</v>
      </c>
      <c r="D7" s="58">
        <v>-832</v>
      </c>
      <c r="E7" s="58">
        <v>690</v>
      </c>
      <c r="F7" s="58">
        <v>1395</v>
      </c>
      <c r="G7" s="58">
        <v>-705</v>
      </c>
      <c r="H7" s="58">
        <v>1896</v>
      </c>
      <c r="I7" s="58">
        <v>2023</v>
      </c>
      <c r="J7" s="61">
        <v>-127</v>
      </c>
      <c r="K7" s="59">
        <v>521859</v>
      </c>
      <c r="L7" s="58">
        <v>362</v>
      </c>
      <c r="M7" s="58">
        <v>704</v>
      </c>
      <c r="N7" s="58">
        <v>1034</v>
      </c>
      <c r="O7" s="60">
        <v>1071</v>
      </c>
      <c r="P7" s="59">
        <v>580602</v>
      </c>
      <c r="Q7" s="58">
        <v>328</v>
      </c>
      <c r="R7" s="58">
        <v>691</v>
      </c>
      <c r="S7" s="58">
        <v>862</v>
      </c>
      <c r="T7" s="57">
        <v>952</v>
      </c>
    </row>
    <row r="8" spans="1:20" ht="18.75" customHeight="1">
      <c r="A8" s="62" t="s">
        <v>49</v>
      </c>
      <c r="B8" s="59">
        <v>21286</v>
      </c>
      <c r="C8" s="58">
        <v>54961</v>
      </c>
      <c r="D8" s="58">
        <v>0</v>
      </c>
      <c r="E8" s="58">
        <v>28</v>
      </c>
      <c r="F8" s="58">
        <v>80</v>
      </c>
      <c r="G8" s="58">
        <v>-52</v>
      </c>
      <c r="H8" s="58">
        <v>166</v>
      </c>
      <c r="I8" s="58">
        <v>114</v>
      </c>
      <c r="J8" s="61">
        <v>52</v>
      </c>
      <c r="K8" s="59">
        <v>26197</v>
      </c>
      <c r="L8" s="58">
        <v>15</v>
      </c>
      <c r="M8" s="58">
        <v>54</v>
      </c>
      <c r="N8" s="58">
        <v>83</v>
      </c>
      <c r="O8" s="60">
        <v>55</v>
      </c>
      <c r="P8" s="59">
        <v>28764</v>
      </c>
      <c r="Q8" s="58">
        <v>13</v>
      </c>
      <c r="R8" s="58">
        <v>26</v>
      </c>
      <c r="S8" s="58">
        <v>83</v>
      </c>
      <c r="T8" s="57">
        <v>59</v>
      </c>
    </row>
    <row r="9" spans="1:20" ht="18.75" customHeight="1">
      <c r="A9" s="56" t="s">
        <v>23</v>
      </c>
      <c r="B9" s="53">
        <v>206184</v>
      </c>
      <c r="C9" s="52">
        <v>478809</v>
      </c>
      <c r="D9" s="52">
        <v>-152</v>
      </c>
      <c r="E9" s="52">
        <v>323</v>
      </c>
      <c r="F9" s="52">
        <v>441</v>
      </c>
      <c r="G9" s="52">
        <v>-118</v>
      </c>
      <c r="H9" s="52">
        <v>739</v>
      </c>
      <c r="I9" s="52">
        <v>773</v>
      </c>
      <c r="J9" s="55">
        <v>-34</v>
      </c>
      <c r="K9" s="53">
        <v>230170</v>
      </c>
      <c r="L9" s="52">
        <v>175</v>
      </c>
      <c r="M9" s="52">
        <v>236</v>
      </c>
      <c r="N9" s="52">
        <v>407</v>
      </c>
      <c r="O9" s="54">
        <v>439</v>
      </c>
      <c r="P9" s="53">
        <v>248639</v>
      </c>
      <c r="Q9" s="52">
        <v>148</v>
      </c>
      <c r="R9" s="52">
        <v>205</v>
      </c>
      <c r="S9" s="52">
        <v>332</v>
      </c>
      <c r="T9" s="51">
        <v>334</v>
      </c>
    </row>
    <row r="10" spans="1:20" ht="18.75" customHeight="1">
      <c r="A10" s="56" t="s">
        <v>25</v>
      </c>
      <c r="B10" s="53">
        <v>55169</v>
      </c>
      <c r="C10" s="52">
        <v>120800</v>
      </c>
      <c r="D10" s="52">
        <v>-195</v>
      </c>
      <c r="E10" s="52">
        <v>72</v>
      </c>
      <c r="F10" s="52">
        <v>149</v>
      </c>
      <c r="G10" s="52">
        <v>-77</v>
      </c>
      <c r="H10" s="52">
        <v>199</v>
      </c>
      <c r="I10" s="52">
        <v>317</v>
      </c>
      <c r="J10" s="55">
        <v>-118</v>
      </c>
      <c r="K10" s="53">
        <v>54876</v>
      </c>
      <c r="L10" s="52">
        <v>35</v>
      </c>
      <c r="M10" s="52">
        <v>77</v>
      </c>
      <c r="N10" s="52">
        <v>94</v>
      </c>
      <c r="O10" s="54">
        <v>155</v>
      </c>
      <c r="P10" s="53">
        <v>65924</v>
      </c>
      <c r="Q10" s="52">
        <v>37</v>
      </c>
      <c r="R10" s="52">
        <v>72</v>
      </c>
      <c r="S10" s="52">
        <v>105</v>
      </c>
      <c r="T10" s="51">
        <v>162</v>
      </c>
    </row>
    <row r="11" spans="1:20" ht="18.75" customHeight="1">
      <c r="A11" s="56" t="s">
        <v>48</v>
      </c>
      <c r="B11" s="53">
        <v>36136</v>
      </c>
      <c r="C11" s="52">
        <v>83581</v>
      </c>
      <c r="D11" s="52">
        <v>-24</v>
      </c>
      <c r="E11" s="52">
        <v>64</v>
      </c>
      <c r="F11" s="52">
        <v>109</v>
      </c>
      <c r="G11" s="52">
        <v>-45</v>
      </c>
      <c r="H11" s="52">
        <v>208</v>
      </c>
      <c r="I11" s="52">
        <v>187</v>
      </c>
      <c r="J11" s="55">
        <v>21</v>
      </c>
      <c r="K11" s="53">
        <v>40201</v>
      </c>
      <c r="L11" s="52">
        <v>30</v>
      </c>
      <c r="M11" s="52">
        <v>58</v>
      </c>
      <c r="N11" s="52">
        <v>123</v>
      </c>
      <c r="O11" s="54">
        <v>106</v>
      </c>
      <c r="P11" s="53">
        <v>43380</v>
      </c>
      <c r="Q11" s="52">
        <v>34</v>
      </c>
      <c r="R11" s="52">
        <v>51</v>
      </c>
      <c r="S11" s="52">
        <v>85</v>
      </c>
      <c r="T11" s="51">
        <v>81</v>
      </c>
    </row>
    <row r="12" spans="1:20" ht="18.75" customHeight="1">
      <c r="A12" s="56" t="s">
        <v>21</v>
      </c>
      <c r="B12" s="53">
        <v>25320</v>
      </c>
      <c r="C12" s="52">
        <v>65550</v>
      </c>
      <c r="D12" s="52">
        <v>-77</v>
      </c>
      <c r="E12" s="52">
        <v>45</v>
      </c>
      <c r="F12" s="52">
        <v>99</v>
      </c>
      <c r="G12" s="52">
        <v>-54</v>
      </c>
      <c r="H12" s="52">
        <v>93</v>
      </c>
      <c r="I12" s="52">
        <v>116</v>
      </c>
      <c r="J12" s="55">
        <v>-23</v>
      </c>
      <c r="K12" s="53">
        <v>31013</v>
      </c>
      <c r="L12" s="52">
        <v>29</v>
      </c>
      <c r="M12" s="52">
        <v>56</v>
      </c>
      <c r="N12" s="52">
        <v>57</v>
      </c>
      <c r="O12" s="54">
        <v>54</v>
      </c>
      <c r="P12" s="53">
        <v>34537</v>
      </c>
      <c r="Q12" s="52">
        <v>16</v>
      </c>
      <c r="R12" s="52">
        <v>43</v>
      </c>
      <c r="S12" s="52">
        <v>36</v>
      </c>
      <c r="T12" s="51">
        <v>62</v>
      </c>
    </row>
    <row r="13" spans="1:20" ht="18.75" customHeight="1">
      <c r="A13" s="56" t="s">
        <v>22</v>
      </c>
      <c r="B13" s="53">
        <v>29421</v>
      </c>
      <c r="C13" s="52">
        <v>70784</v>
      </c>
      <c r="D13" s="52">
        <v>-81</v>
      </c>
      <c r="E13" s="52">
        <v>35</v>
      </c>
      <c r="F13" s="52">
        <v>108</v>
      </c>
      <c r="G13" s="52">
        <v>-73</v>
      </c>
      <c r="H13" s="52">
        <v>95</v>
      </c>
      <c r="I13" s="52">
        <v>103</v>
      </c>
      <c r="J13" s="55">
        <v>-8</v>
      </c>
      <c r="K13" s="53">
        <v>32615</v>
      </c>
      <c r="L13" s="52">
        <v>16</v>
      </c>
      <c r="M13" s="52">
        <v>46</v>
      </c>
      <c r="N13" s="52">
        <v>58</v>
      </c>
      <c r="O13" s="54">
        <v>58</v>
      </c>
      <c r="P13" s="53">
        <v>38169</v>
      </c>
      <c r="Q13" s="52">
        <v>19</v>
      </c>
      <c r="R13" s="52">
        <v>62</v>
      </c>
      <c r="S13" s="52">
        <v>37</v>
      </c>
      <c r="T13" s="51">
        <v>45</v>
      </c>
    </row>
    <row r="14" spans="1:20" ht="18.75" customHeight="1">
      <c r="A14" s="56" t="s">
        <v>47</v>
      </c>
      <c r="B14" s="53">
        <v>15085</v>
      </c>
      <c r="C14" s="52">
        <v>38160</v>
      </c>
      <c r="D14" s="52">
        <v>-36</v>
      </c>
      <c r="E14" s="52">
        <v>22</v>
      </c>
      <c r="F14" s="52">
        <v>61</v>
      </c>
      <c r="G14" s="52">
        <v>-39</v>
      </c>
      <c r="H14" s="52">
        <v>64</v>
      </c>
      <c r="I14" s="52">
        <v>61</v>
      </c>
      <c r="J14" s="55">
        <v>3</v>
      </c>
      <c r="K14" s="53">
        <v>17970</v>
      </c>
      <c r="L14" s="52">
        <v>12</v>
      </c>
      <c r="M14" s="52">
        <v>29</v>
      </c>
      <c r="N14" s="52">
        <v>38</v>
      </c>
      <c r="O14" s="54">
        <v>34</v>
      </c>
      <c r="P14" s="53">
        <v>20190</v>
      </c>
      <c r="Q14" s="52">
        <v>10</v>
      </c>
      <c r="R14" s="52">
        <v>32</v>
      </c>
      <c r="S14" s="52">
        <v>26</v>
      </c>
      <c r="T14" s="51">
        <v>27</v>
      </c>
    </row>
    <row r="15" spans="1:20" ht="18.75" customHeight="1">
      <c r="A15" s="56" t="s">
        <v>46</v>
      </c>
      <c r="B15" s="53">
        <v>7384</v>
      </c>
      <c r="C15" s="52">
        <v>17438</v>
      </c>
      <c r="D15" s="52">
        <v>-32</v>
      </c>
      <c r="E15" s="52">
        <v>5</v>
      </c>
      <c r="F15" s="52">
        <v>32</v>
      </c>
      <c r="G15" s="52">
        <v>-27</v>
      </c>
      <c r="H15" s="52">
        <v>26</v>
      </c>
      <c r="I15" s="52">
        <v>31</v>
      </c>
      <c r="J15" s="55">
        <v>-5</v>
      </c>
      <c r="K15" s="53">
        <v>8092</v>
      </c>
      <c r="L15" s="52">
        <v>2</v>
      </c>
      <c r="M15" s="52">
        <v>20</v>
      </c>
      <c r="N15" s="52">
        <v>11</v>
      </c>
      <c r="O15" s="54">
        <v>21</v>
      </c>
      <c r="P15" s="53">
        <v>9346</v>
      </c>
      <c r="Q15" s="52">
        <v>3</v>
      </c>
      <c r="R15" s="52">
        <v>12</v>
      </c>
      <c r="S15" s="52">
        <v>15</v>
      </c>
      <c r="T15" s="51">
        <v>10</v>
      </c>
    </row>
    <row r="16" spans="1:20" ht="18.75" customHeight="1">
      <c r="A16" s="56" t="s">
        <v>24</v>
      </c>
      <c r="B16" s="53">
        <v>9009</v>
      </c>
      <c r="C16" s="52">
        <v>21748</v>
      </c>
      <c r="D16" s="52">
        <v>5</v>
      </c>
      <c r="E16" s="52">
        <v>12</v>
      </c>
      <c r="F16" s="52">
        <v>33</v>
      </c>
      <c r="G16" s="52">
        <v>-21</v>
      </c>
      <c r="H16" s="52">
        <v>52</v>
      </c>
      <c r="I16" s="52">
        <v>26</v>
      </c>
      <c r="J16" s="55">
        <v>26</v>
      </c>
      <c r="K16" s="53">
        <v>10068</v>
      </c>
      <c r="L16" s="52">
        <v>6</v>
      </c>
      <c r="M16" s="52">
        <v>14</v>
      </c>
      <c r="N16" s="52">
        <v>30</v>
      </c>
      <c r="O16" s="54">
        <v>17</v>
      </c>
      <c r="P16" s="53">
        <v>11680</v>
      </c>
      <c r="Q16" s="52">
        <v>6</v>
      </c>
      <c r="R16" s="52">
        <v>19</v>
      </c>
      <c r="S16" s="52">
        <v>22</v>
      </c>
      <c r="T16" s="51">
        <v>9</v>
      </c>
    </row>
    <row r="17" spans="1:20" ht="18.75" customHeight="1">
      <c r="A17" s="56" t="s">
        <v>45</v>
      </c>
      <c r="B17" s="53">
        <v>9568</v>
      </c>
      <c r="C17" s="52">
        <v>22590</v>
      </c>
      <c r="D17" s="52">
        <v>-39</v>
      </c>
      <c r="E17" s="52">
        <v>9</v>
      </c>
      <c r="F17" s="52">
        <v>46</v>
      </c>
      <c r="G17" s="52">
        <v>-37</v>
      </c>
      <c r="H17" s="52">
        <v>57</v>
      </c>
      <c r="I17" s="52">
        <v>59</v>
      </c>
      <c r="J17" s="55">
        <v>-2</v>
      </c>
      <c r="K17" s="53">
        <v>10690</v>
      </c>
      <c r="L17" s="52">
        <v>5</v>
      </c>
      <c r="M17" s="52">
        <v>29</v>
      </c>
      <c r="N17" s="52">
        <v>25</v>
      </c>
      <c r="O17" s="54">
        <v>23</v>
      </c>
      <c r="P17" s="53">
        <v>11900</v>
      </c>
      <c r="Q17" s="52">
        <v>4</v>
      </c>
      <c r="R17" s="52">
        <v>17</v>
      </c>
      <c r="S17" s="52">
        <v>32</v>
      </c>
      <c r="T17" s="51">
        <v>36</v>
      </c>
    </row>
    <row r="18" spans="1:20" ht="18.75" customHeight="1">
      <c r="A18" s="56" t="s">
        <v>44</v>
      </c>
      <c r="B18" s="53">
        <v>12107</v>
      </c>
      <c r="C18" s="52">
        <v>29677</v>
      </c>
      <c r="D18" s="52">
        <v>-9</v>
      </c>
      <c r="E18" s="52">
        <v>18</v>
      </c>
      <c r="F18" s="52">
        <v>51</v>
      </c>
      <c r="G18" s="52">
        <v>-33</v>
      </c>
      <c r="H18" s="52">
        <v>89</v>
      </c>
      <c r="I18" s="52">
        <v>65</v>
      </c>
      <c r="J18" s="55">
        <v>24</v>
      </c>
      <c r="K18" s="53">
        <v>14304</v>
      </c>
      <c r="L18" s="52">
        <v>9</v>
      </c>
      <c r="M18" s="52">
        <v>22</v>
      </c>
      <c r="N18" s="52">
        <v>50</v>
      </c>
      <c r="O18" s="54">
        <v>33</v>
      </c>
      <c r="P18" s="53">
        <v>15373</v>
      </c>
      <c r="Q18" s="52">
        <v>9</v>
      </c>
      <c r="R18" s="52">
        <v>29</v>
      </c>
      <c r="S18" s="52">
        <v>39</v>
      </c>
      <c r="T18" s="51">
        <v>32</v>
      </c>
    </row>
    <row r="19" spans="1:20" ht="18.75" customHeight="1">
      <c r="A19" s="56" t="s">
        <v>43</v>
      </c>
      <c r="B19" s="53">
        <v>22614</v>
      </c>
      <c r="C19" s="52">
        <v>55572</v>
      </c>
      <c r="D19" s="52">
        <v>-46</v>
      </c>
      <c r="E19" s="52">
        <v>31</v>
      </c>
      <c r="F19" s="52">
        <v>93</v>
      </c>
      <c r="G19" s="52">
        <v>-62</v>
      </c>
      <c r="H19" s="52">
        <v>97</v>
      </c>
      <c r="I19" s="52">
        <v>81</v>
      </c>
      <c r="J19" s="55">
        <v>16</v>
      </c>
      <c r="K19" s="53">
        <v>25994</v>
      </c>
      <c r="L19" s="52">
        <v>12</v>
      </c>
      <c r="M19" s="52">
        <v>37</v>
      </c>
      <c r="N19" s="52">
        <v>45</v>
      </c>
      <c r="O19" s="54">
        <v>36</v>
      </c>
      <c r="P19" s="53">
        <v>29578</v>
      </c>
      <c r="Q19" s="52">
        <v>19</v>
      </c>
      <c r="R19" s="52">
        <v>56</v>
      </c>
      <c r="S19" s="52">
        <v>52</v>
      </c>
      <c r="T19" s="51">
        <v>45</v>
      </c>
    </row>
    <row r="20" spans="1:20" ht="18.75" customHeight="1">
      <c r="A20" s="56" t="s">
        <v>42</v>
      </c>
      <c r="B20" s="53">
        <v>14254</v>
      </c>
      <c r="C20" s="52">
        <v>35883</v>
      </c>
      <c r="D20" s="52">
        <v>-45</v>
      </c>
      <c r="E20" s="52">
        <v>14</v>
      </c>
      <c r="F20" s="52">
        <v>56</v>
      </c>
      <c r="G20" s="52">
        <v>-42</v>
      </c>
      <c r="H20" s="52">
        <v>59</v>
      </c>
      <c r="I20" s="52">
        <v>62</v>
      </c>
      <c r="J20" s="55">
        <v>-3</v>
      </c>
      <c r="K20" s="53">
        <v>16578</v>
      </c>
      <c r="L20" s="52">
        <v>9</v>
      </c>
      <c r="M20" s="52">
        <v>26</v>
      </c>
      <c r="N20" s="52">
        <v>28</v>
      </c>
      <c r="O20" s="54">
        <v>34</v>
      </c>
      <c r="P20" s="53">
        <v>19305</v>
      </c>
      <c r="Q20" s="52">
        <v>5</v>
      </c>
      <c r="R20" s="52">
        <v>30</v>
      </c>
      <c r="S20" s="52">
        <v>31</v>
      </c>
      <c r="T20" s="51">
        <v>28</v>
      </c>
    </row>
    <row r="21" spans="1:20" ht="18.75" customHeight="1">
      <c r="A21" s="56" t="s">
        <v>41</v>
      </c>
      <c r="B21" s="53">
        <v>13270</v>
      </c>
      <c r="C21" s="52">
        <v>33842</v>
      </c>
      <c r="D21" s="52">
        <v>-30</v>
      </c>
      <c r="E21" s="52">
        <v>25</v>
      </c>
      <c r="F21" s="52">
        <v>49</v>
      </c>
      <c r="G21" s="52">
        <v>-24</v>
      </c>
      <c r="H21" s="52">
        <v>87</v>
      </c>
      <c r="I21" s="52">
        <v>93</v>
      </c>
      <c r="J21" s="55">
        <v>-6</v>
      </c>
      <c r="K21" s="53">
        <v>15990</v>
      </c>
      <c r="L21" s="52">
        <v>14</v>
      </c>
      <c r="M21" s="52">
        <v>23</v>
      </c>
      <c r="N21" s="52">
        <v>45</v>
      </c>
      <c r="O21" s="54">
        <v>41</v>
      </c>
      <c r="P21" s="53">
        <v>17852</v>
      </c>
      <c r="Q21" s="52">
        <v>11</v>
      </c>
      <c r="R21" s="52">
        <v>26</v>
      </c>
      <c r="S21" s="52">
        <v>42</v>
      </c>
      <c r="T21" s="51">
        <v>52</v>
      </c>
    </row>
    <row r="22" spans="1:20" ht="18.75" customHeight="1">
      <c r="A22" s="56" t="s">
        <v>20</v>
      </c>
      <c r="B22" s="53">
        <v>12112</v>
      </c>
      <c r="C22" s="52">
        <v>28027</v>
      </c>
      <c r="D22" s="52">
        <v>-71</v>
      </c>
      <c r="E22" s="52">
        <v>15</v>
      </c>
      <c r="F22" s="52">
        <v>68</v>
      </c>
      <c r="G22" s="52">
        <v>-53</v>
      </c>
      <c r="H22" s="52">
        <v>31</v>
      </c>
      <c r="I22" s="52">
        <v>49</v>
      </c>
      <c r="J22" s="55">
        <v>-18</v>
      </c>
      <c r="K22" s="53">
        <v>13298</v>
      </c>
      <c r="L22" s="52">
        <v>8</v>
      </c>
      <c r="M22" s="52">
        <v>31</v>
      </c>
      <c r="N22" s="52">
        <v>23</v>
      </c>
      <c r="O22" s="54">
        <v>20</v>
      </c>
      <c r="P22" s="53">
        <v>14729</v>
      </c>
      <c r="Q22" s="52">
        <v>7</v>
      </c>
      <c r="R22" s="52">
        <v>37</v>
      </c>
      <c r="S22" s="52">
        <v>8</v>
      </c>
      <c r="T22" s="51">
        <v>29</v>
      </c>
    </row>
    <row r="23" spans="1:20" ht="18.75" customHeight="1">
      <c r="A23" s="62" t="s">
        <v>40</v>
      </c>
      <c r="B23" s="59">
        <v>877</v>
      </c>
      <c r="C23" s="58">
        <v>1938</v>
      </c>
      <c r="D23" s="58">
        <v>-2</v>
      </c>
      <c r="E23" s="58">
        <v>0</v>
      </c>
      <c r="F23" s="58">
        <v>3</v>
      </c>
      <c r="G23" s="58">
        <v>-3</v>
      </c>
      <c r="H23" s="58">
        <v>2</v>
      </c>
      <c r="I23" s="58">
        <v>1</v>
      </c>
      <c r="J23" s="61">
        <v>1</v>
      </c>
      <c r="K23" s="59">
        <v>915</v>
      </c>
      <c r="L23" s="58">
        <v>0</v>
      </c>
      <c r="M23" s="58">
        <v>1</v>
      </c>
      <c r="N23" s="58">
        <v>1</v>
      </c>
      <c r="O23" s="60">
        <v>0</v>
      </c>
      <c r="P23" s="59">
        <v>1023</v>
      </c>
      <c r="Q23" s="58">
        <v>0</v>
      </c>
      <c r="R23" s="58">
        <v>2</v>
      </c>
      <c r="S23" s="58">
        <v>1</v>
      </c>
      <c r="T23" s="57">
        <v>1</v>
      </c>
    </row>
    <row r="24" spans="1:20" ht="18.75" customHeight="1">
      <c r="A24" s="56" t="s">
        <v>39</v>
      </c>
      <c r="B24" s="53">
        <v>877</v>
      </c>
      <c r="C24" s="52">
        <v>1938</v>
      </c>
      <c r="D24" s="52">
        <v>-2</v>
      </c>
      <c r="E24" s="52">
        <v>0</v>
      </c>
      <c r="F24" s="52">
        <v>3</v>
      </c>
      <c r="G24" s="52">
        <v>-3</v>
      </c>
      <c r="H24" s="52">
        <v>2</v>
      </c>
      <c r="I24" s="52">
        <v>1</v>
      </c>
      <c r="J24" s="55">
        <v>1</v>
      </c>
      <c r="K24" s="53">
        <v>915</v>
      </c>
      <c r="L24" s="52">
        <v>0</v>
      </c>
      <c r="M24" s="52">
        <v>1</v>
      </c>
      <c r="N24" s="52">
        <v>1</v>
      </c>
      <c r="O24" s="54">
        <v>0</v>
      </c>
      <c r="P24" s="53">
        <v>1023</v>
      </c>
      <c r="Q24" s="52">
        <v>0</v>
      </c>
      <c r="R24" s="52">
        <v>2</v>
      </c>
      <c r="S24" s="52">
        <v>1</v>
      </c>
      <c r="T24" s="51">
        <v>1</v>
      </c>
    </row>
    <row r="25" spans="1:20" ht="18.75" customHeight="1">
      <c r="A25" s="62" t="s">
        <v>38</v>
      </c>
      <c r="B25" s="59">
        <v>11019</v>
      </c>
      <c r="C25" s="58">
        <v>28108</v>
      </c>
      <c r="D25" s="58">
        <v>30</v>
      </c>
      <c r="E25" s="58">
        <v>18</v>
      </c>
      <c r="F25" s="58">
        <v>33</v>
      </c>
      <c r="G25" s="58">
        <v>-15</v>
      </c>
      <c r="H25" s="58">
        <v>99</v>
      </c>
      <c r="I25" s="58">
        <v>54</v>
      </c>
      <c r="J25" s="61">
        <v>45</v>
      </c>
      <c r="K25" s="59">
        <v>13364</v>
      </c>
      <c r="L25" s="58">
        <v>9</v>
      </c>
      <c r="M25" s="58">
        <v>21</v>
      </c>
      <c r="N25" s="58">
        <v>51</v>
      </c>
      <c r="O25" s="60">
        <v>28</v>
      </c>
      <c r="P25" s="59">
        <v>14744</v>
      </c>
      <c r="Q25" s="58">
        <v>9</v>
      </c>
      <c r="R25" s="58">
        <v>12</v>
      </c>
      <c r="S25" s="58">
        <v>48</v>
      </c>
      <c r="T25" s="57">
        <v>26</v>
      </c>
    </row>
    <row r="26" spans="1:20" ht="18.75" customHeight="1">
      <c r="A26" s="56" t="s">
        <v>26</v>
      </c>
      <c r="B26" s="53">
        <v>11019</v>
      </c>
      <c r="C26" s="52">
        <v>28108</v>
      </c>
      <c r="D26" s="52">
        <v>30</v>
      </c>
      <c r="E26" s="52">
        <v>18</v>
      </c>
      <c r="F26" s="52">
        <v>33</v>
      </c>
      <c r="G26" s="52">
        <v>-15</v>
      </c>
      <c r="H26" s="52">
        <v>99</v>
      </c>
      <c r="I26" s="52">
        <v>54</v>
      </c>
      <c r="J26" s="55">
        <v>45</v>
      </c>
      <c r="K26" s="53">
        <v>13364</v>
      </c>
      <c r="L26" s="52">
        <v>9</v>
      </c>
      <c r="M26" s="52">
        <v>21</v>
      </c>
      <c r="N26" s="52">
        <v>51</v>
      </c>
      <c r="O26" s="54">
        <v>28</v>
      </c>
      <c r="P26" s="53">
        <v>14744</v>
      </c>
      <c r="Q26" s="52">
        <v>9</v>
      </c>
      <c r="R26" s="52">
        <v>12</v>
      </c>
      <c r="S26" s="52">
        <v>48</v>
      </c>
      <c r="T26" s="51">
        <v>26</v>
      </c>
    </row>
    <row r="27" spans="1:20" ht="18.75" customHeight="1">
      <c r="A27" s="62" t="s">
        <v>37</v>
      </c>
      <c r="B27" s="59">
        <v>9390</v>
      </c>
      <c r="C27" s="58">
        <v>24915</v>
      </c>
      <c r="D27" s="58">
        <v>-28</v>
      </c>
      <c r="E27" s="58">
        <v>10</v>
      </c>
      <c r="F27" s="58">
        <v>44</v>
      </c>
      <c r="G27" s="58">
        <v>-34</v>
      </c>
      <c r="H27" s="58">
        <v>65</v>
      </c>
      <c r="I27" s="58">
        <v>59</v>
      </c>
      <c r="J27" s="61">
        <v>6</v>
      </c>
      <c r="K27" s="59">
        <v>11918</v>
      </c>
      <c r="L27" s="58">
        <v>6</v>
      </c>
      <c r="M27" s="58">
        <v>32</v>
      </c>
      <c r="N27" s="58">
        <v>31</v>
      </c>
      <c r="O27" s="60">
        <v>27</v>
      </c>
      <c r="P27" s="59">
        <v>12997</v>
      </c>
      <c r="Q27" s="58">
        <v>4</v>
      </c>
      <c r="R27" s="58">
        <v>12</v>
      </c>
      <c r="S27" s="58">
        <v>34</v>
      </c>
      <c r="T27" s="57">
        <v>32</v>
      </c>
    </row>
    <row r="28" spans="1:20" ht="18.75" customHeight="1">
      <c r="A28" s="56" t="s">
        <v>36</v>
      </c>
      <c r="B28" s="53">
        <v>3433</v>
      </c>
      <c r="C28" s="52">
        <v>9377</v>
      </c>
      <c r="D28" s="52">
        <v>-12</v>
      </c>
      <c r="E28" s="52">
        <v>3</v>
      </c>
      <c r="F28" s="52">
        <v>25</v>
      </c>
      <c r="G28" s="52">
        <v>-22</v>
      </c>
      <c r="H28" s="52">
        <v>32</v>
      </c>
      <c r="I28" s="52">
        <v>22</v>
      </c>
      <c r="J28" s="55">
        <v>10</v>
      </c>
      <c r="K28" s="53">
        <v>4429</v>
      </c>
      <c r="L28" s="52">
        <v>3</v>
      </c>
      <c r="M28" s="52">
        <v>20</v>
      </c>
      <c r="N28" s="52">
        <v>17</v>
      </c>
      <c r="O28" s="54">
        <v>8</v>
      </c>
      <c r="P28" s="53">
        <v>4948</v>
      </c>
      <c r="Q28" s="52">
        <v>0</v>
      </c>
      <c r="R28" s="52">
        <v>5</v>
      </c>
      <c r="S28" s="52">
        <v>15</v>
      </c>
      <c r="T28" s="51">
        <v>14</v>
      </c>
    </row>
    <row r="29" spans="1:20" ht="18.75" customHeight="1" thickBot="1">
      <c r="A29" s="50" t="s">
        <v>35</v>
      </c>
      <c r="B29" s="47">
        <v>5957</v>
      </c>
      <c r="C29" s="46">
        <v>15538</v>
      </c>
      <c r="D29" s="46">
        <v>-16</v>
      </c>
      <c r="E29" s="46">
        <v>7</v>
      </c>
      <c r="F29" s="46">
        <v>19</v>
      </c>
      <c r="G29" s="46">
        <v>-12</v>
      </c>
      <c r="H29" s="46">
        <v>33</v>
      </c>
      <c r="I29" s="46">
        <v>37</v>
      </c>
      <c r="J29" s="49">
        <v>-4</v>
      </c>
      <c r="K29" s="47">
        <v>7489</v>
      </c>
      <c r="L29" s="46">
        <v>3</v>
      </c>
      <c r="M29" s="46">
        <v>12</v>
      </c>
      <c r="N29" s="46">
        <v>14</v>
      </c>
      <c r="O29" s="48">
        <v>19</v>
      </c>
      <c r="P29" s="47">
        <v>8049</v>
      </c>
      <c r="Q29" s="46">
        <v>4</v>
      </c>
      <c r="R29" s="46">
        <v>7</v>
      </c>
      <c r="S29" s="46">
        <v>19</v>
      </c>
      <c r="T29" s="45">
        <v>18</v>
      </c>
    </row>
    <row r="31" ht="12">
      <c r="A31" s="44"/>
    </row>
    <row r="32" ht="12">
      <c r="A32" s="4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7" customWidth="1"/>
    <col min="3" max="7" width="10.57421875" style="27" customWidth="1"/>
    <col min="8" max="16384" width="9.00390625" style="27" customWidth="1"/>
  </cols>
  <sheetData>
    <row r="1" spans="1:8" ht="16.5" customHeight="1">
      <c r="A1" s="29"/>
      <c r="B1" s="29"/>
      <c r="C1" s="29"/>
      <c r="D1" s="29"/>
      <c r="E1" s="29"/>
      <c r="F1" s="29"/>
      <c r="G1" s="29"/>
      <c r="H1" s="29"/>
    </row>
    <row r="2" spans="1:8" ht="16.5" customHeight="1">
      <c r="A2" s="29"/>
      <c r="B2" s="29"/>
      <c r="C2" s="42" t="s">
        <v>83</v>
      </c>
      <c r="D2" s="42"/>
      <c r="E2" s="29"/>
      <c r="F2" s="29"/>
      <c r="G2" s="29"/>
      <c r="H2" s="29"/>
    </row>
    <row r="3" spans="1:8" ht="16.5" customHeight="1">
      <c r="A3" s="29"/>
      <c r="B3" s="29"/>
      <c r="C3" s="29"/>
      <c r="D3" s="29"/>
      <c r="E3" s="29"/>
      <c r="F3" s="29"/>
      <c r="G3" s="29"/>
      <c r="H3" s="29"/>
    </row>
    <row r="4" spans="1:8" ht="16.5" customHeight="1">
      <c r="A4" s="29"/>
      <c r="B4" s="41"/>
      <c r="C4" s="29"/>
      <c r="D4" s="29"/>
      <c r="E4" s="29"/>
      <c r="F4" s="41" t="s">
        <v>82</v>
      </c>
      <c r="G4" s="29"/>
      <c r="H4" s="29"/>
    </row>
    <row r="5" spans="1:8" ht="23.25" customHeight="1">
      <c r="A5" s="29"/>
      <c r="B5" s="41"/>
      <c r="C5" s="187" t="s">
        <v>81</v>
      </c>
      <c r="D5" s="188"/>
      <c r="E5" s="189"/>
      <c r="F5" s="187" t="s">
        <v>80</v>
      </c>
      <c r="G5" s="189"/>
      <c r="H5" s="29"/>
    </row>
    <row r="6" spans="1:8" ht="23.25" customHeight="1">
      <c r="A6" s="29"/>
      <c r="B6" s="29"/>
      <c r="C6" s="80" t="s">
        <v>78</v>
      </c>
      <c r="D6" s="80" t="s">
        <v>77</v>
      </c>
      <c r="E6" s="80" t="s">
        <v>79</v>
      </c>
      <c r="F6" s="80" t="s">
        <v>78</v>
      </c>
      <c r="G6" s="80" t="s">
        <v>77</v>
      </c>
      <c r="H6" s="29"/>
    </row>
    <row r="7" spans="1:8" ht="23.25" customHeight="1">
      <c r="A7" s="29"/>
      <c r="B7" s="79" t="s">
        <v>76</v>
      </c>
      <c r="C7" s="78">
        <f>SUM(C8:C16)</f>
        <v>1189</v>
      </c>
      <c r="D7" s="78">
        <f>SUM(D8:D16)</f>
        <v>1236</v>
      </c>
      <c r="E7" s="78">
        <f>SUM(E8:E16)</f>
        <v>-47</v>
      </c>
      <c r="F7" s="78">
        <v>100</v>
      </c>
      <c r="G7" s="78">
        <v>100</v>
      </c>
      <c r="H7" s="29"/>
    </row>
    <row r="8" spans="1:8" ht="23.25" customHeight="1">
      <c r="A8" s="29"/>
      <c r="B8" s="79" t="s">
        <v>75</v>
      </c>
      <c r="C8" s="78">
        <f>'県外ﾌﾞﾛｯｸ別移動'!$J$6</f>
        <v>569</v>
      </c>
      <c r="D8" s="78">
        <f>'県外ﾌﾞﾛｯｸ別移動'!$T$6</f>
        <v>591</v>
      </c>
      <c r="E8" s="78">
        <f aca="true" t="shared" si="0" ref="E8:E16">C8-D8</f>
        <v>-22</v>
      </c>
      <c r="F8" s="78">
        <f aca="true" t="shared" si="1" ref="F8:F16">ROUND(C8/C$7,2)*100</f>
        <v>48</v>
      </c>
      <c r="G8" s="78">
        <f aca="true" t="shared" si="2" ref="G8:G16">ROUND(D8/D$7,2)*100</f>
        <v>48</v>
      </c>
      <c r="H8" s="29"/>
    </row>
    <row r="9" spans="1:8" ht="23.25" customHeight="1">
      <c r="A9" s="29"/>
      <c r="B9" s="79" t="s">
        <v>74</v>
      </c>
      <c r="C9" s="78">
        <f>'県外ﾌﾞﾛｯｸ別移動'!$I$6</f>
        <v>28</v>
      </c>
      <c r="D9" s="78">
        <f>'県外ﾌﾞﾛｯｸ別移動'!$S$6</f>
        <v>22</v>
      </c>
      <c r="E9" s="78">
        <f t="shared" si="0"/>
        <v>6</v>
      </c>
      <c r="F9" s="78">
        <f t="shared" si="1"/>
        <v>2</v>
      </c>
      <c r="G9" s="78">
        <f t="shared" si="2"/>
        <v>2</v>
      </c>
      <c r="H9" s="29"/>
    </row>
    <row r="10" spans="1:8" ht="23.25" customHeight="1">
      <c r="A10" s="29"/>
      <c r="B10" s="79" t="s">
        <v>73</v>
      </c>
      <c r="C10" s="78">
        <f>'県外ﾌﾞﾛｯｸ別移動'!$H$6</f>
        <v>72</v>
      </c>
      <c r="D10" s="78">
        <f>'県外ﾌﾞﾛｯｸ別移動'!$R$6</f>
        <v>60</v>
      </c>
      <c r="E10" s="78">
        <f t="shared" si="0"/>
        <v>12</v>
      </c>
      <c r="F10" s="78">
        <f t="shared" si="1"/>
        <v>6</v>
      </c>
      <c r="G10" s="78">
        <f t="shared" si="2"/>
        <v>5</v>
      </c>
      <c r="H10" s="29"/>
    </row>
    <row r="11" spans="1:8" ht="23.25" customHeight="1">
      <c r="A11" s="29"/>
      <c r="B11" s="79" t="s">
        <v>72</v>
      </c>
      <c r="C11" s="78">
        <f>'県外ﾌﾞﾛｯｸ別移動'!$G$6</f>
        <v>126</v>
      </c>
      <c r="D11" s="78">
        <f>'県外ﾌﾞﾛｯｸ別移動'!$Q$6</f>
        <v>121</v>
      </c>
      <c r="E11" s="78">
        <f t="shared" si="0"/>
        <v>5</v>
      </c>
      <c r="F11" s="78">
        <f t="shared" si="1"/>
        <v>11</v>
      </c>
      <c r="G11" s="78">
        <f t="shared" si="2"/>
        <v>10</v>
      </c>
      <c r="H11" s="29"/>
    </row>
    <row r="12" spans="1:8" ht="23.25" customHeight="1">
      <c r="A12" s="29"/>
      <c r="B12" s="79" t="s">
        <v>71</v>
      </c>
      <c r="C12" s="78">
        <f>'県外ﾌﾞﾛｯｸ別移動'!$F$6</f>
        <v>64</v>
      </c>
      <c r="D12" s="78">
        <f>'県外ﾌﾞﾛｯｸ別移動'!$P$6</f>
        <v>51</v>
      </c>
      <c r="E12" s="78">
        <f t="shared" si="0"/>
        <v>13</v>
      </c>
      <c r="F12" s="78">
        <f t="shared" si="1"/>
        <v>5</v>
      </c>
      <c r="G12" s="78">
        <f t="shared" si="2"/>
        <v>4</v>
      </c>
      <c r="H12" s="29"/>
    </row>
    <row r="13" spans="1:8" ht="23.25" customHeight="1">
      <c r="A13" s="29"/>
      <c r="B13" s="79" t="s">
        <v>70</v>
      </c>
      <c r="C13" s="78">
        <f>'県外ﾌﾞﾛｯｸ別移動'!$E$6</f>
        <v>186</v>
      </c>
      <c r="D13" s="78">
        <f>'県外ﾌﾞﾛｯｸ別移動'!$O$6</f>
        <v>221</v>
      </c>
      <c r="E13" s="78">
        <f t="shared" si="0"/>
        <v>-35</v>
      </c>
      <c r="F13" s="78">
        <f t="shared" si="1"/>
        <v>16</v>
      </c>
      <c r="G13" s="78">
        <f t="shared" si="2"/>
        <v>18</v>
      </c>
      <c r="H13" s="29"/>
    </row>
    <row r="14" spans="1:8" ht="23.25" customHeight="1">
      <c r="A14" s="29"/>
      <c r="B14" s="79" t="s">
        <v>69</v>
      </c>
      <c r="C14" s="78">
        <f>'県外ﾌﾞﾛｯｸ別移動'!$D$6</f>
        <v>11</v>
      </c>
      <c r="D14" s="78">
        <f>'県外ﾌﾞﾛｯｸ別移動'!$N$6</f>
        <v>13</v>
      </c>
      <c r="E14" s="78">
        <f t="shared" si="0"/>
        <v>-2</v>
      </c>
      <c r="F14" s="78">
        <f t="shared" si="1"/>
        <v>1</v>
      </c>
      <c r="G14" s="78">
        <f t="shared" si="2"/>
        <v>1</v>
      </c>
      <c r="H14" s="29"/>
    </row>
    <row r="15" spans="1:8" ht="23.25" customHeight="1">
      <c r="A15" s="29"/>
      <c r="B15" s="79" t="s">
        <v>68</v>
      </c>
      <c r="C15" s="78">
        <f>'県外ﾌﾞﾛｯｸ別移動'!$C$6</f>
        <v>8</v>
      </c>
      <c r="D15" s="78">
        <f>'県外ﾌﾞﾛｯｸ別移動'!$M$6</f>
        <v>7</v>
      </c>
      <c r="E15" s="78">
        <f t="shared" si="0"/>
        <v>1</v>
      </c>
      <c r="F15" s="78">
        <f t="shared" si="1"/>
        <v>1</v>
      </c>
      <c r="G15" s="78">
        <f t="shared" si="2"/>
        <v>1</v>
      </c>
      <c r="H15" s="29"/>
    </row>
    <row r="16" spans="1:8" ht="23.25" customHeight="1">
      <c r="A16" s="29"/>
      <c r="B16" s="79" t="s">
        <v>67</v>
      </c>
      <c r="C16" s="78">
        <f>'県外ﾌﾞﾛｯｸ別移動'!$K$6</f>
        <v>125</v>
      </c>
      <c r="D16" s="78">
        <f>'県外ﾌﾞﾛｯｸ別移動'!$U$6</f>
        <v>150</v>
      </c>
      <c r="E16" s="78">
        <f t="shared" si="0"/>
        <v>-25</v>
      </c>
      <c r="F16" s="78">
        <f t="shared" si="1"/>
        <v>11</v>
      </c>
      <c r="G16" s="78">
        <f t="shared" si="2"/>
        <v>12</v>
      </c>
      <c r="H16" s="29"/>
    </row>
    <row r="17" spans="1:8" ht="16.5" customHeight="1">
      <c r="A17" s="29"/>
      <c r="B17" s="77" t="s">
        <v>66</v>
      </c>
      <c r="C17" s="29"/>
      <c r="D17" s="29"/>
      <c r="E17" s="29"/>
      <c r="F17" s="29"/>
      <c r="G17" s="29"/>
      <c r="H17" s="29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" width="9.8515625" style="81" customWidth="1"/>
    <col min="3" max="15" width="8.28125" style="81" customWidth="1"/>
    <col min="16" max="16" width="8.28125" style="82" customWidth="1"/>
    <col min="17" max="16384" width="9.00390625" style="81" customWidth="1"/>
  </cols>
  <sheetData>
    <row r="1" spans="15:16" ht="11.25" customHeight="1">
      <c r="O1" s="198" t="s">
        <v>95</v>
      </c>
      <c r="P1" s="198"/>
    </row>
    <row r="2" spans="1:21" ht="18.75" customHeight="1">
      <c r="A2" s="190" t="s">
        <v>94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11"/>
      <c r="R2" s="111"/>
      <c r="S2" s="111"/>
      <c r="T2" s="111"/>
      <c r="U2" s="111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99" t="s">
        <v>93</v>
      </c>
      <c r="P3" s="199"/>
      <c r="Q3" s="109"/>
      <c r="R3" s="108"/>
      <c r="S3" s="108"/>
      <c r="T3" s="108"/>
    </row>
    <row r="4" spans="1:16" ht="13.5" customHeight="1">
      <c r="A4" s="200" t="s">
        <v>62</v>
      </c>
      <c r="B4" s="203" t="s">
        <v>92</v>
      </c>
      <c r="C4" s="206" t="s">
        <v>91</v>
      </c>
      <c r="D4" s="207"/>
      <c r="E4" s="207"/>
      <c r="F4" s="207"/>
      <c r="G4" s="207"/>
      <c r="H4" s="207"/>
      <c r="I4" s="207" t="s">
        <v>90</v>
      </c>
      <c r="J4" s="207"/>
      <c r="K4" s="207"/>
      <c r="L4" s="207"/>
      <c r="M4" s="207"/>
      <c r="N4" s="208"/>
      <c r="O4" s="206" t="s">
        <v>89</v>
      </c>
      <c r="P4" s="209"/>
    </row>
    <row r="5" spans="1:16" ht="13.5" customHeight="1">
      <c r="A5" s="201"/>
      <c r="B5" s="204"/>
      <c r="C5" s="191" t="s">
        <v>88</v>
      </c>
      <c r="D5" s="192"/>
      <c r="E5" s="193"/>
      <c r="F5" s="191" t="s">
        <v>87</v>
      </c>
      <c r="G5" s="192"/>
      <c r="H5" s="193"/>
      <c r="I5" s="191" t="s">
        <v>88</v>
      </c>
      <c r="J5" s="192"/>
      <c r="K5" s="193"/>
      <c r="L5" s="191" t="s">
        <v>87</v>
      </c>
      <c r="M5" s="192"/>
      <c r="N5" s="193"/>
      <c r="O5" s="194" t="s">
        <v>88</v>
      </c>
      <c r="P5" s="196" t="s">
        <v>87</v>
      </c>
    </row>
    <row r="6" spans="1:16" ht="12.75">
      <c r="A6" s="202"/>
      <c r="B6" s="205"/>
      <c r="C6" s="107" t="s">
        <v>86</v>
      </c>
      <c r="D6" s="106" t="s">
        <v>85</v>
      </c>
      <c r="E6" s="105" t="s">
        <v>84</v>
      </c>
      <c r="F6" s="107" t="s">
        <v>86</v>
      </c>
      <c r="G6" s="106" t="s">
        <v>85</v>
      </c>
      <c r="H6" s="105" t="s">
        <v>84</v>
      </c>
      <c r="I6" s="107" t="s">
        <v>86</v>
      </c>
      <c r="J6" s="106" t="s">
        <v>85</v>
      </c>
      <c r="K6" s="105" t="s">
        <v>84</v>
      </c>
      <c r="L6" s="107" t="s">
        <v>86</v>
      </c>
      <c r="M6" s="106" t="s">
        <v>85</v>
      </c>
      <c r="N6" s="105" t="s">
        <v>84</v>
      </c>
      <c r="O6" s="195"/>
      <c r="P6" s="197"/>
    </row>
    <row r="7" spans="1:19" ht="18.75" customHeight="1">
      <c r="A7" s="103" t="s">
        <v>51</v>
      </c>
      <c r="B7" s="102">
        <v>4199</v>
      </c>
      <c r="C7" s="101">
        <v>865</v>
      </c>
      <c r="D7" s="100">
        <v>430</v>
      </c>
      <c r="E7" s="99">
        <v>435</v>
      </c>
      <c r="F7" s="101">
        <v>865</v>
      </c>
      <c r="G7" s="100">
        <v>430</v>
      </c>
      <c r="H7" s="99">
        <v>435</v>
      </c>
      <c r="I7" s="101">
        <v>1189</v>
      </c>
      <c r="J7" s="100">
        <v>680</v>
      </c>
      <c r="K7" s="99">
        <v>509</v>
      </c>
      <c r="L7" s="101">
        <v>1236</v>
      </c>
      <c r="M7" s="100">
        <v>671</v>
      </c>
      <c r="N7" s="99">
        <v>565</v>
      </c>
      <c r="O7" s="98">
        <v>8</v>
      </c>
      <c r="P7" s="97">
        <v>36</v>
      </c>
      <c r="R7" s="104"/>
      <c r="S7" s="104"/>
    </row>
    <row r="8" spans="1:18" ht="18.75" customHeight="1">
      <c r="A8" s="103" t="s">
        <v>50</v>
      </c>
      <c r="B8" s="102">
        <v>3919</v>
      </c>
      <c r="C8" s="101">
        <v>758</v>
      </c>
      <c r="D8" s="100">
        <v>383</v>
      </c>
      <c r="E8" s="99">
        <v>375</v>
      </c>
      <c r="F8" s="101">
        <v>791</v>
      </c>
      <c r="G8" s="100">
        <v>395</v>
      </c>
      <c r="H8" s="99">
        <v>396</v>
      </c>
      <c r="I8" s="101">
        <v>1130</v>
      </c>
      <c r="J8" s="100">
        <v>644</v>
      </c>
      <c r="K8" s="99">
        <v>486</v>
      </c>
      <c r="L8" s="101">
        <v>1197</v>
      </c>
      <c r="M8" s="100">
        <v>652</v>
      </c>
      <c r="N8" s="99">
        <v>545</v>
      </c>
      <c r="O8" s="98">
        <v>8</v>
      </c>
      <c r="P8" s="97">
        <v>35</v>
      </c>
      <c r="R8" s="104"/>
    </row>
    <row r="9" spans="1:16" ht="18.75" customHeight="1">
      <c r="A9" s="103" t="s">
        <v>49</v>
      </c>
      <c r="B9" s="102">
        <v>280</v>
      </c>
      <c r="C9" s="101">
        <v>107</v>
      </c>
      <c r="D9" s="100">
        <v>47</v>
      </c>
      <c r="E9" s="99">
        <v>60</v>
      </c>
      <c r="F9" s="101">
        <v>74</v>
      </c>
      <c r="G9" s="100">
        <v>35</v>
      </c>
      <c r="H9" s="99">
        <v>39</v>
      </c>
      <c r="I9" s="101">
        <v>59</v>
      </c>
      <c r="J9" s="100">
        <v>36</v>
      </c>
      <c r="K9" s="99">
        <v>23</v>
      </c>
      <c r="L9" s="101">
        <v>39</v>
      </c>
      <c r="M9" s="100">
        <v>19</v>
      </c>
      <c r="N9" s="99">
        <v>20</v>
      </c>
      <c r="O9" s="98">
        <v>0</v>
      </c>
      <c r="P9" s="97">
        <v>1</v>
      </c>
    </row>
    <row r="10" spans="1:16" ht="18.75" customHeight="1">
      <c r="A10" s="96" t="s">
        <v>23</v>
      </c>
      <c r="B10" s="95">
        <v>1512</v>
      </c>
      <c r="C10" s="94">
        <v>272</v>
      </c>
      <c r="D10" s="93">
        <v>130</v>
      </c>
      <c r="E10" s="92">
        <v>142</v>
      </c>
      <c r="F10" s="94">
        <v>257</v>
      </c>
      <c r="G10" s="93">
        <v>145</v>
      </c>
      <c r="H10" s="92">
        <v>112</v>
      </c>
      <c r="I10" s="94">
        <v>466</v>
      </c>
      <c r="J10" s="93">
        <v>276</v>
      </c>
      <c r="K10" s="92">
        <v>190</v>
      </c>
      <c r="L10" s="94">
        <v>492</v>
      </c>
      <c r="M10" s="93">
        <v>279</v>
      </c>
      <c r="N10" s="92">
        <v>213</v>
      </c>
      <c r="O10" s="91">
        <v>1</v>
      </c>
      <c r="P10" s="90">
        <v>24</v>
      </c>
    </row>
    <row r="11" spans="1:16" ht="18.75" customHeight="1">
      <c r="A11" s="96" t="s">
        <v>25</v>
      </c>
      <c r="B11" s="95">
        <v>516</v>
      </c>
      <c r="C11" s="94">
        <v>95</v>
      </c>
      <c r="D11" s="93">
        <v>44</v>
      </c>
      <c r="E11" s="92">
        <v>51</v>
      </c>
      <c r="F11" s="94">
        <v>141</v>
      </c>
      <c r="G11" s="93">
        <v>64</v>
      </c>
      <c r="H11" s="92">
        <v>77</v>
      </c>
      <c r="I11" s="94">
        <v>101</v>
      </c>
      <c r="J11" s="93">
        <v>47</v>
      </c>
      <c r="K11" s="92">
        <v>54</v>
      </c>
      <c r="L11" s="94">
        <v>173</v>
      </c>
      <c r="M11" s="93">
        <v>88</v>
      </c>
      <c r="N11" s="92">
        <v>85</v>
      </c>
      <c r="O11" s="91">
        <v>3</v>
      </c>
      <c r="P11" s="90">
        <v>3</v>
      </c>
    </row>
    <row r="12" spans="1:16" ht="18.75" customHeight="1">
      <c r="A12" s="96" t="s">
        <v>48</v>
      </c>
      <c r="B12" s="95">
        <v>395</v>
      </c>
      <c r="C12" s="94">
        <v>65</v>
      </c>
      <c r="D12" s="93">
        <v>35</v>
      </c>
      <c r="E12" s="92">
        <v>30</v>
      </c>
      <c r="F12" s="94">
        <v>51</v>
      </c>
      <c r="G12" s="93">
        <v>27</v>
      </c>
      <c r="H12" s="92">
        <v>24</v>
      </c>
      <c r="I12" s="94">
        <v>143</v>
      </c>
      <c r="J12" s="93">
        <v>88</v>
      </c>
      <c r="K12" s="92">
        <v>55</v>
      </c>
      <c r="L12" s="94">
        <v>136</v>
      </c>
      <c r="M12" s="93">
        <v>79</v>
      </c>
      <c r="N12" s="92">
        <v>57</v>
      </c>
      <c r="O12" s="91">
        <v>0</v>
      </c>
      <c r="P12" s="90">
        <v>0</v>
      </c>
    </row>
    <row r="13" spans="1:16" ht="18.75" customHeight="1">
      <c r="A13" s="96" t="s">
        <v>21</v>
      </c>
      <c r="B13" s="95">
        <v>209</v>
      </c>
      <c r="C13" s="94">
        <v>21</v>
      </c>
      <c r="D13" s="93">
        <v>13</v>
      </c>
      <c r="E13" s="92">
        <v>8</v>
      </c>
      <c r="F13" s="94">
        <v>21</v>
      </c>
      <c r="G13" s="93">
        <v>11</v>
      </c>
      <c r="H13" s="92">
        <v>10</v>
      </c>
      <c r="I13" s="94">
        <v>71</v>
      </c>
      <c r="J13" s="93">
        <v>43</v>
      </c>
      <c r="K13" s="92">
        <v>28</v>
      </c>
      <c r="L13" s="94">
        <v>90</v>
      </c>
      <c r="M13" s="93">
        <v>40</v>
      </c>
      <c r="N13" s="92">
        <v>50</v>
      </c>
      <c r="O13" s="91">
        <v>1</v>
      </c>
      <c r="P13" s="90">
        <v>5</v>
      </c>
    </row>
    <row r="14" spans="1:16" ht="18.75" customHeight="1">
      <c r="A14" s="96" t="s">
        <v>22</v>
      </c>
      <c r="B14" s="95">
        <v>198</v>
      </c>
      <c r="C14" s="94">
        <v>43</v>
      </c>
      <c r="D14" s="93">
        <v>22</v>
      </c>
      <c r="E14" s="92">
        <v>21</v>
      </c>
      <c r="F14" s="94">
        <v>46</v>
      </c>
      <c r="G14" s="93">
        <v>23</v>
      </c>
      <c r="H14" s="92">
        <v>23</v>
      </c>
      <c r="I14" s="94">
        <v>52</v>
      </c>
      <c r="J14" s="93">
        <v>36</v>
      </c>
      <c r="K14" s="92">
        <v>16</v>
      </c>
      <c r="L14" s="94">
        <v>57</v>
      </c>
      <c r="M14" s="93">
        <v>35</v>
      </c>
      <c r="N14" s="92">
        <v>22</v>
      </c>
      <c r="O14" s="91">
        <v>0</v>
      </c>
      <c r="P14" s="90">
        <v>0</v>
      </c>
    </row>
    <row r="15" spans="1:16" ht="18.75" customHeight="1">
      <c r="A15" s="96" t="s">
        <v>47</v>
      </c>
      <c r="B15" s="95">
        <v>125</v>
      </c>
      <c r="C15" s="94">
        <v>33</v>
      </c>
      <c r="D15" s="93">
        <v>20</v>
      </c>
      <c r="E15" s="92">
        <v>13</v>
      </c>
      <c r="F15" s="94">
        <v>36</v>
      </c>
      <c r="G15" s="93">
        <v>17</v>
      </c>
      <c r="H15" s="92">
        <v>19</v>
      </c>
      <c r="I15" s="94">
        <v>31</v>
      </c>
      <c r="J15" s="93">
        <v>18</v>
      </c>
      <c r="K15" s="92">
        <v>13</v>
      </c>
      <c r="L15" s="94">
        <v>23</v>
      </c>
      <c r="M15" s="93">
        <v>15</v>
      </c>
      <c r="N15" s="92">
        <v>8</v>
      </c>
      <c r="O15" s="91">
        <v>0</v>
      </c>
      <c r="P15" s="90">
        <v>2</v>
      </c>
    </row>
    <row r="16" spans="1:16" ht="18.75" customHeight="1">
      <c r="A16" s="96" t="s">
        <v>46</v>
      </c>
      <c r="B16" s="95">
        <v>57</v>
      </c>
      <c r="C16" s="94">
        <v>15</v>
      </c>
      <c r="D16" s="93">
        <v>6</v>
      </c>
      <c r="E16" s="92">
        <v>9</v>
      </c>
      <c r="F16" s="94">
        <v>20</v>
      </c>
      <c r="G16" s="93">
        <v>12</v>
      </c>
      <c r="H16" s="92">
        <v>8</v>
      </c>
      <c r="I16" s="94">
        <v>11</v>
      </c>
      <c r="J16" s="93">
        <v>5</v>
      </c>
      <c r="K16" s="92">
        <v>6</v>
      </c>
      <c r="L16" s="94">
        <v>10</v>
      </c>
      <c r="M16" s="93">
        <v>8</v>
      </c>
      <c r="N16" s="92">
        <v>2</v>
      </c>
      <c r="O16" s="91">
        <v>0</v>
      </c>
      <c r="P16" s="90">
        <v>1</v>
      </c>
    </row>
    <row r="17" spans="1:16" ht="18.75" customHeight="1">
      <c r="A17" s="96" t="s">
        <v>24</v>
      </c>
      <c r="B17" s="95">
        <v>78</v>
      </c>
      <c r="C17" s="94">
        <v>24</v>
      </c>
      <c r="D17" s="93">
        <v>16</v>
      </c>
      <c r="E17" s="92">
        <v>8</v>
      </c>
      <c r="F17" s="94">
        <v>8</v>
      </c>
      <c r="G17" s="93">
        <v>4</v>
      </c>
      <c r="H17" s="92">
        <v>4</v>
      </c>
      <c r="I17" s="94">
        <v>27</v>
      </c>
      <c r="J17" s="93">
        <v>13</v>
      </c>
      <c r="K17" s="92">
        <v>14</v>
      </c>
      <c r="L17" s="94">
        <v>18</v>
      </c>
      <c r="M17" s="93">
        <v>13</v>
      </c>
      <c r="N17" s="92">
        <v>5</v>
      </c>
      <c r="O17" s="91">
        <v>1</v>
      </c>
      <c r="P17" s="90">
        <v>0</v>
      </c>
    </row>
    <row r="18" spans="1:16" ht="18.75" customHeight="1">
      <c r="A18" s="96" t="s">
        <v>45</v>
      </c>
      <c r="B18" s="95">
        <v>116</v>
      </c>
      <c r="C18" s="94">
        <v>19</v>
      </c>
      <c r="D18" s="93">
        <v>10</v>
      </c>
      <c r="E18" s="92">
        <v>9</v>
      </c>
      <c r="F18" s="94">
        <v>18</v>
      </c>
      <c r="G18" s="93">
        <v>6</v>
      </c>
      <c r="H18" s="92">
        <v>12</v>
      </c>
      <c r="I18" s="94">
        <v>38</v>
      </c>
      <c r="J18" s="93">
        <v>15</v>
      </c>
      <c r="K18" s="92">
        <v>23</v>
      </c>
      <c r="L18" s="94">
        <v>41</v>
      </c>
      <c r="M18" s="93">
        <v>17</v>
      </c>
      <c r="N18" s="92">
        <v>24</v>
      </c>
      <c r="O18" s="91">
        <v>0</v>
      </c>
      <c r="P18" s="90">
        <v>0</v>
      </c>
    </row>
    <row r="19" spans="1:16" ht="18.75" customHeight="1">
      <c r="A19" s="96" t="s">
        <v>44</v>
      </c>
      <c r="B19" s="95">
        <v>154</v>
      </c>
      <c r="C19" s="94">
        <v>39</v>
      </c>
      <c r="D19" s="93">
        <v>21</v>
      </c>
      <c r="E19" s="92">
        <v>18</v>
      </c>
      <c r="F19" s="94">
        <v>40</v>
      </c>
      <c r="G19" s="93">
        <v>20</v>
      </c>
      <c r="H19" s="92">
        <v>20</v>
      </c>
      <c r="I19" s="94">
        <v>50</v>
      </c>
      <c r="J19" s="93">
        <v>29</v>
      </c>
      <c r="K19" s="92">
        <v>21</v>
      </c>
      <c r="L19" s="94">
        <v>25</v>
      </c>
      <c r="M19" s="93">
        <v>13</v>
      </c>
      <c r="N19" s="92">
        <v>12</v>
      </c>
      <c r="O19" s="91">
        <v>0</v>
      </c>
      <c r="P19" s="90">
        <v>0</v>
      </c>
    </row>
    <row r="20" spans="1:16" ht="18.75" customHeight="1">
      <c r="A20" s="96" t="s">
        <v>43</v>
      </c>
      <c r="B20" s="95">
        <v>178</v>
      </c>
      <c r="C20" s="94">
        <v>42</v>
      </c>
      <c r="D20" s="93">
        <v>18</v>
      </c>
      <c r="E20" s="92">
        <v>24</v>
      </c>
      <c r="F20" s="94">
        <v>40</v>
      </c>
      <c r="G20" s="93">
        <v>17</v>
      </c>
      <c r="H20" s="92">
        <v>23</v>
      </c>
      <c r="I20" s="94">
        <v>55</v>
      </c>
      <c r="J20" s="93">
        <v>27</v>
      </c>
      <c r="K20" s="92">
        <v>28</v>
      </c>
      <c r="L20" s="94">
        <v>41</v>
      </c>
      <c r="M20" s="93">
        <v>19</v>
      </c>
      <c r="N20" s="92">
        <v>22</v>
      </c>
      <c r="O20" s="91">
        <v>0</v>
      </c>
      <c r="P20" s="90">
        <v>0</v>
      </c>
    </row>
    <row r="21" spans="1:16" ht="18.75" customHeight="1">
      <c r="A21" s="96" t="s">
        <v>42</v>
      </c>
      <c r="B21" s="95">
        <v>121</v>
      </c>
      <c r="C21" s="94">
        <v>34</v>
      </c>
      <c r="D21" s="93">
        <v>18</v>
      </c>
      <c r="E21" s="92">
        <v>16</v>
      </c>
      <c r="F21" s="94">
        <v>42</v>
      </c>
      <c r="G21" s="93">
        <v>22</v>
      </c>
      <c r="H21" s="92">
        <v>20</v>
      </c>
      <c r="I21" s="94">
        <v>25</v>
      </c>
      <c r="J21" s="93">
        <v>10</v>
      </c>
      <c r="K21" s="92">
        <v>15</v>
      </c>
      <c r="L21" s="94">
        <v>20</v>
      </c>
      <c r="M21" s="93">
        <v>12</v>
      </c>
      <c r="N21" s="92">
        <v>8</v>
      </c>
      <c r="O21" s="91">
        <v>0</v>
      </c>
      <c r="P21" s="90">
        <v>0</v>
      </c>
    </row>
    <row r="22" spans="1:16" ht="18.75" customHeight="1">
      <c r="A22" s="96" t="s">
        <v>41</v>
      </c>
      <c r="B22" s="95">
        <v>180</v>
      </c>
      <c r="C22" s="94">
        <v>45</v>
      </c>
      <c r="D22" s="93">
        <v>22</v>
      </c>
      <c r="E22" s="92">
        <v>23</v>
      </c>
      <c r="F22" s="94">
        <v>46</v>
      </c>
      <c r="G22" s="93">
        <v>17</v>
      </c>
      <c r="H22" s="92">
        <v>29</v>
      </c>
      <c r="I22" s="94">
        <v>41</v>
      </c>
      <c r="J22" s="93">
        <v>23</v>
      </c>
      <c r="K22" s="92">
        <v>18</v>
      </c>
      <c r="L22" s="94">
        <v>47</v>
      </c>
      <c r="M22" s="93">
        <v>24</v>
      </c>
      <c r="N22" s="92">
        <v>23</v>
      </c>
      <c r="O22" s="91">
        <v>1</v>
      </c>
      <c r="P22" s="90">
        <v>0</v>
      </c>
    </row>
    <row r="23" spans="1:16" ht="18.75" customHeight="1">
      <c r="A23" s="96" t="s">
        <v>20</v>
      </c>
      <c r="B23" s="95">
        <v>80</v>
      </c>
      <c r="C23" s="94">
        <v>11</v>
      </c>
      <c r="D23" s="93">
        <v>8</v>
      </c>
      <c r="E23" s="92">
        <v>3</v>
      </c>
      <c r="F23" s="94">
        <v>25</v>
      </c>
      <c r="G23" s="93">
        <v>10</v>
      </c>
      <c r="H23" s="92">
        <v>15</v>
      </c>
      <c r="I23" s="94">
        <v>19</v>
      </c>
      <c r="J23" s="93">
        <v>14</v>
      </c>
      <c r="K23" s="92">
        <v>5</v>
      </c>
      <c r="L23" s="94">
        <v>24</v>
      </c>
      <c r="M23" s="93">
        <v>10</v>
      </c>
      <c r="N23" s="92">
        <v>14</v>
      </c>
      <c r="O23" s="91">
        <v>1</v>
      </c>
      <c r="P23" s="90">
        <v>0</v>
      </c>
    </row>
    <row r="24" spans="1:16" ht="18.75" customHeight="1">
      <c r="A24" s="103" t="s">
        <v>40</v>
      </c>
      <c r="B24" s="102">
        <v>3</v>
      </c>
      <c r="C24" s="101">
        <v>0</v>
      </c>
      <c r="D24" s="100">
        <v>0</v>
      </c>
      <c r="E24" s="99">
        <v>0</v>
      </c>
      <c r="F24" s="101">
        <v>1</v>
      </c>
      <c r="G24" s="100">
        <v>0</v>
      </c>
      <c r="H24" s="99">
        <v>1</v>
      </c>
      <c r="I24" s="101">
        <v>2</v>
      </c>
      <c r="J24" s="100">
        <v>1</v>
      </c>
      <c r="K24" s="99">
        <v>1</v>
      </c>
      <c r="L24" s="101">
        <v>0</v>
      </c>
      <c r="M24" s="100">
        <v>0</v>
      </c>
      <c r="N24" s="99">
        <v>0</v>
      </c>
      <c r="O24" s="98">
        <v>0</v>
      </c>
      <c r="P24" s="97">
        <v>0</v>
      </c>
    </row>
    <row r="25" spans="1:16" ht="18.75" customHeight="1">
      <c r="A25" s="96" t="s">
        <v>39</v>
      </c>
      <c r="B25" s="95">
        <v>3</v>
      </c>
      <c r="C25" s="94">
        <v>0</v>
      </c>
      <c r="D25" s="93">
        <v>0</v>
      </c>
      <c r="E25" s="92">
        <v>0</v>
      </c>
      <c r="F25" s="94">
        <v>1</v>
      </c>
      <c r="G25" s="93">
        <v>0</v>
      </c>
      <c r="H25" s="92">
        <v>1</v>
      </c>
      <c r="I25" s="94">
        <v>2</v>
      </c>
      <c r="J25" s="93">
        <v>1</v>
      </c>
      <c r="K25" s="92">
        <v>1</v>
      </c>
      <c r="L25" s="94">
        <v>0</v>
      </c>
      <c r="M25" s="93">
        <v>0</v>
      </c>
      <c r="N25" s="92">
        <v>0</v>
      </c>
      <c r="O25" s="91">
        <v>0</v>
      </c>
      <c r="P25" s="90">
        <v>0</v>
      </c>
    </row>
    <row r="26" spans="1:16" ht="18.75" customHeight="1">
      <c r="A26" s="103" t="s">
        <v>38</v>
      </c>
      <c r="B26" s="102">
        <v>153</v>
      </c>
      <c r="C26" s="101">
        <v>74</v>
      </c>
      <c r="D26" s="100">
        <v>34</v>
      </c>
      <c r="E26" s="99">
        <v>40</v>
      </c>
      <c r="F26" s="101">
        <v>39</v>
      </c>
      <c r="G26" s="100">
        <v>19</v>
      </c>
      <c r="H26" s="99">
        <v>20</v>
      </c>
      <c r="I26" s="101">
        <v>25</v>
      </c>
      <c r="J26" s="100">
        <v>17</v>
      </c>
      <c r="K26" s="99">
        <v>8</v>
      </c>
      <c r="L26" s="101">
        <v>15</v>
      </c>
      <c r="M26" s="100">
        <v>9</v>
      </c>
      <c r="N26" s="99">
        <v>6</v>
      </c>
      <c r="O26" s="98">
        <v>0</v>
      </c>
      <c r="P26" s="97">
        <v>0</v>
      </c>
    </row>
    <row r="27" spans="1:16" ht="18.75" customHeight="1">
      <c r="A27" s="96" t="s">
        <v>26</v>
      </c>
      <c r="B27" s="95">
        <v>153</v>
      </c>
      <c r="C27" s="94">
        <v>74</v>
      </c>
      <c r="D27" s="93">
        <v>34</v>
      </c>
      <c r="E27" s="92">
        <v>40</v>
      </c>
      <c r="F27" s="94">
        <v>39</v>
      </c>
      <c r="G27" s="93">
        <v>19</v>
      </c>
      <c r="H27" s="92">
        <v>20</v>
      </c>
      <c r="I27" s="94">
        <v>25</v>
      </c>
      <c r="J27" s="93">
        <v>17</v>
      </c>
      <c r="K27" s="92">
        <v>8</v>
      </c>
      <c r="L27" s="94">
        <v>15</v>
      </c>
      <c r="M27" s="93">
        <v>9</v>
      </c>
      <c r="N27" s="92">
        <v>6</v>
      </c>
      <c r="O27" s="91">
        <v>0</v>
      </c>
      <c r="P27" s="90">
        <v>0</v>
      </c>
    </row>
    <row r="28" spans="1:16" ht="18.75" customHeight="1">
      <c r="A28" s="103" t="s">
        <v>37</v>
      </c>
      <c r="B28" s="102">
        <v>124</v>
      </c>
      <c r="C28" s="101">
        <v>33</v>
      </c>
      <c r="D28" s="100">
        <v>13</v>
      </c>
      <c r="E28" s="99">
        <v>20</v>
      </c>
      <c r="F28" s="101">
        <v>34</v>
      </c>
      <c r="G28" s="100">
        <v>16</v>
      </c>
      <c r="H28" s="99">
        <v>18</v>
      </c>
      <c r="I28" s="101">
        <v>32</v>
      </c>
      <c r="J28" s="100">
        <v>18</v>
      </c>
      <c r="K28" s="99">
        <v>14</v>
      </c>
      <c r="L28" s="101">
        <v>24</v>
      </c>
      <c r="M28" s="100">
        <v>10</v>
      </c>
      <c r="N28" s="99">
        <v>14</v>
      </c>
      <c r="O28" s="98">
        <v>0</v>
      </c>
      <c r="P28" s="97">
        <v>1</v>
      </c>
    </row>
    <row r="29" spans="1:16" ht="18.75" customHeight="1">
      <c r="A29" s="96" t="s">
        <v>36</v>
      </c>
      <c r="B29" s="95">
        <v>54</v>
      </c>
      <c r="C29" s="94">
        <v>18</v>
      </c>
      <c r="D29" s="93">
        <v>8</v>
      </c>
      <c r="E29" s="92">
        <v>10</v>
      </c>
      <c r="F29" s="94">
        <v>15</v>
      </c>
      <c r="G29" s="93">
        <v>6</v>
      </c>
      <c r="H29" s="92">
        <v>9</v>
      </c>
      <c r="I29" s="94">
        <v>14</v>
      </c>
      <c r="J29" s="93">
        <v>9</v>
      </c>
      <c r="K29" s="92">
        <v>5</v>
      </c>
      <c r="L29" s="94">
        <v>6</v>
      </c>
      <c r="M29" s="93">
        <v>1</v>
      </c>
      <c r="N29" s="92">
        <v>5</v>
      </c>
      <c r="O29" s="91">
        <v>0</v>
      </c>
      <c r="P29" s="90">
        <v>1</v>
      </c>
    </row>
    <row r="30" spans="1:16" ht="18.75" customHeight="1" thickBot="1">
      <c r="A30" s="89" t="s">
        <v>35</v>
      </c>
      <c r="B30" s="88">
        <v>70</v>
      </c>
      <c r="C30" s="87">
        <v>15</v>
      </c>
      <c r="D30" s="86">
        <v>5</v>
      </c>
      <c r="E30" s="85">
        <v>10</v>
      </c>
      <c r="F30" s="87">
        <v>19</v>
      </c>
      <c r="G30" s="86">
        <v>10</v>
      </c>
      <c r="H30" s="85">
        <v>9</v>
      </c>
      <c r="I30" s="87">
        <v>18</v>
      </c>
      <c r="J30" s="86">
        <v>9</v>
      </c>
      <c r="K30" s="85">
        <v>9</v>
      </c>
      <c r="L30" s="87">
        <v>18</v>
      </c>
      <c r="M30" s="86">
        <v>9</v>
      </c>
      <c r="N30" s="85">
        <v>9</v>
      </c>
      <c r="O30" s="84">
        <v>0</v>
      </c>
      <c r="P30" s="83">
        <v>0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1" customWidth="1"/>
    <col min="2" max="20" width="6.57421875" style="81" customWidth="1"/>
    <col min="21" max="16384" width="9.00390625" style="81" customWidth="1"/>
  </cols>
  <sheetData>
    <row r="1" spans="19:20" ht="11.25" customHeight="1">
      <c r="S1" s="210" t="s">
        <v>120</v>
      </c>
      <c r="T1" s="210"/>
    </row>
    <row r="2" spans="1:21" ht="18.75" customHeight="1">
      <c r="A2" s="212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141"/>
    </row>
    <row r="3" spans="2:20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39"/>
      <c r="R3" s="211" t="s">
        <v>118</v>
      </c>
      <c r="S3" s="211"/>
      <c r="T3" s="211"/>
    </row>
    <row r="4" spans="1:20" s="133" customFormat="1" ht="27.75" customHeight="1">
      <c r="A4" s="138" t="s">
        <v>117</v>
      </c>
      <c r="B4" s="137" t="s">
        <v>116</v>
      </c>
      <c r="C4" s="136" t="s">
        <v>115</v>
      </c>
      <c r="D4" s="136" t="s">
        <v>114</v>
      </c>
      <c r="E4" s="136" t="s">
        <v>113</v>
      </c>
      <c r="F4" s="136" t="s">
        <v>112</v>
      </c>
      <c r="G4" s="136" t="s">
        <v>111</v>
      </c>
      <c r="H4" s="136" t="s">
        <v>110</v>
      </c>
      <c r="I4" s="136" t="s">
        <v>109</v>
      </c>
      <c r="J4" s="136" t="s">
        <v>108</v>
      </c>
      <c r="K4" s="136" t="s">
        <v>107</v>
      </c>
      <c r="L4" s="136" t="s">
        <v>106</v>
      </c>
      <c r="M4" s="136" t="s">
        <v>105</v>
      </c>
      <c r="N4" s="136" t="s">
        <v>104</v>
      </c>
      <c r="O4" s="136" t="s">
        <v>103</v>
      </c>
      <c r="P4" s="136" t="s">
        <v>102</v>
      </c>
      <c r="Q4" s="136" t="s">
        <v>101</v>
      </c>
      <c r="R4" s="136" t="s">
        <v>100</v>
      </c>
      <c r="S4" s="135" t="s">
        <v>99</v>
      </c>
      <c r="T4" s="134" t="s">
        <v>98</v>
      </c>
    </row>
    <row r="5" spans="1:20" ht="24" customHeight="1">
      <c r="A5" s="124" t="s">
        <v>23</v>
      </c>
      <c r="B5" s="132" t="s">
        <v>97</v>
      </c>
      <c r="C5" s="131">
        <v>76</v>
      </c>
      <c r="D5" s="131">
        <v>18</v>
      </c>
      <c r="E5" s="131">
        <v>4</v>
      </c>
      <c r="F5" s="131">
        <v>27</v>
      </c>
      <c r="G5" s="131">
        <v>19</v>
      </c>
      <c r="H5" s="131">
        <v>10</v>
      </c>
      <c r="I5" s="131">
        <v>4</v>
      </c>
      <c r="J5" s="131">
        <v>4</v>
      </c>
      <c r="K5" s="131">
        <v>5</v>
      </c>
      <c r="L5" s="131">
        <v>10</v>
      </c>
      <c r="M5" s="131">
        <v>32</v>
      </c>
      <c r="N5" s="131">
        <v>26</v>
      </c>
      <c r="O5" s="131">
        <v>8</v>
      </c>
      <c r="P5" s="131">
        <v>0</v>
      </c>
      <c r="Q5" s="131">
        <v>22</v>
      </c>
      <c r="R5" s="131">
        <v>4</v>
      </c>
      <c r="S5" s="130">
        <v>3</v>
      </c>
      <c r="T5" s="129">
        <v>272</v>
      </c>
    </row>
    <row r="6" spans="1:20" ht="24" customHeight="1">
      <c r="A6" s="124" t="s">
        <v>25</v>
      </c>
      <c r="B6" s="128">
        <v>48</v>
      </c>
      <c r="C6" s="126" t="s">
        <v>97</v>
      </c>
      <c r="D6" s="127">
        <v>4</v>
      </c>
      <c r="E6" s="127">
        <v>3</v>
      </c>
      <c r="F6" s="127">
        <v>4</v>
      </c>
      <c r="G6" s="127">
        <v>4</v>
      </c>
      <c r="H6" s="127">
        <v>0</v>
      </c>
      <c r="I6" s="127">
        <v>0</v>
      </c>
      <c r="J6" s="127">
        <v>1</v>
      </c>
      <c r="K6" s="127">
        <v>8</v>
      </c>
      <c r="L6" s="127">
        <v>7</v>
      </c>
      <c r="M6" s="127">
        <v>0</v>
      </c>
      <c r="N6" s="127">
        <v>8</v>
      </c>
      <c r="O6" s="127">
        <v>3</v>
      </c>
      <c r="P6" s="127">
        <v>0</v>
      </c>
      <c r="Q6" s="127">
        <v>5</v>
      </c>
      <c r="R6" s="127">
        <v>0</v>
      </c>
      <c r="S6" s="125">
        <v>0</v>
      </c>
      <c r="T6" s="120">
        <v>95</v>
      </c>
    </row>
    <row r="7" spans="1:20" ht="24" customHeight="1">
      <c r="A7" s="124" t="s">
        <v>48</v>
      </c>
      <c r="B7" s="128">
        <v>23</v>
      </c>
      <c r="C7" s="127">
        <v>6</v>
      </c>
      <c r="D7" s="126" t="s">
        <v>97</v>
      </c>
      <c r="E7" s="127">
        <v>6</v>
      </c>
      <c r="F7" s="127">
        <v>2</v>
      </c>
      <c r="G7" s="127">
        <v>1</v>
      </c>
      <c r="H7" s="127">
        <v>0</v>
      </c>
      <c r="I7" s="127">
        <v>0</v>
      </c>
      <c r="J7" s="127">
        <v>8</v>
      </c>
      <c r="K7" s="127">
        <v>0</v>
      </c>
      <c r="L7" s="127">
        <v>17</v>
      </c>
      <c r="M7" s="127">
        <v>2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5">
        <v>0</v>
      </c>
      <c r="T7" s="120">
        <v>65</v>
      </c>
    </row>
    <row r="8" spans="1:20" ht="24" customHeight="1">
      <c r="A8" s="124" t="s">
        <v>21</v>
      </c>
      <c r="B8" s="128">
        <v>11</v>
      </c>
      <c r="C8" s="127">
        <v>0</v>
      </c>
      <c r="D8" s="127">
        <v>0</v>
      </c>
      <c r="E8" s="126" t="s">
        <v>97</v>
      </c>
      <c r="F8" s="127">
        <v>0</v>
      </c>
      <c r="G8" s="127">
        <v>0</v>
      </c>
      <c r="H8" s="127">
        <v>0</v>
      </c>
      <c r="I8" s="127">
        <v>1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5">
        <v>9</v>
      </c>
      <c r="T8" s="120">
        <v>21</v>
      </c>
    </row>
    <row r="9" spans="1:20" ht="24" customHeight="1">
      <c r="A9" s="124" t="s">
        <v>22</v>
      </c>
      <c r="B9" s="128">
        <v>30</v>
      </c>
      <c r="C9" s="127">
        <v>2</v>
      </c>
      <c r="D9" s="127">
        <v>0</v>
      </c>
      <c r="E9" s="127">
        <v>2</v>
      </c>
      <c r="F9" s="126" t="s">
        <v>97</v>
      </c>
      <c r="G9" s="127">
        <v>1</v>
      </c>
      <c r="H9" s="127">
        <v>4</v>
      </c>
      <c r="I9" s="127">
        <v>0</v>
      </c>
      <c r="J9" s="127">
        <v>1</v>
      </c>
      <c r="K9" s="127">
        <v>0</v>
      </c>
      <c r="L9" s="127">
        <v>0</v>
      </c>
      <c r="M9" s="127">
        <v>1</v>
      </c>
      <c r="N9" s="127">
        <v>1</v>
      </c>
      <c r="O9" s="127">
        <v>0</v>
      </c>
      <c r="P9" s="127">
        <v>0</v>
      </c>
      <c r="Q9" s="127">
        <v>1</v>
      </c>
      <c r="R9" s="127">
        <v>0</v>
      </c>
      <c r="S9" s="125">
        <v>0</v>
      </c>
      <c r="T9" s="120">
        <v>43</v>
      </c>
    </row>
    <row r="10" spans="1:20" ht="24" customHeight="1">
      <c r="A10" s="124" t="s">
        <v>47</v>
      </c>
      <c r="B10" s="128">
        <v>21</v>
      </c>
      <c r="C10" s="127">
        <v>3</v>
      </c>
      <c r="D10" s="127">
        <v>0</v>
      </c>
      <c r="E10" s="127">
        <v>0</v>
      </c>
      <c r="F10" s="127">
        <v>2</v>
      </c>
      <c r="G10" s="126" t="s">
        <v>97</v>
      </c>
      <c r="H10" s="127">
        <v>4</v>
      </c>
      <c r="I10" s="127">
        <v>0</v>
      </c>
      <c r="J10" s="127">
        <v>0</v>
      </c>
      <c r="K10" s="127">
        <v>0</v>
      </c>
      <c r="L10" s="127">
        <v>0</v>
      </c>
      <c r="M10" s="127">
        <v>2</v>
      </c>
      <c r="N10" s="127">
        <v>0</v>
      </c>
      <c r="O10" s="127">
        <v>0</v>
      </c>
      <c r="P10" s="127">
        <v>0</v>
      </c>
      <c r="Q10" s="127">
        <v>1</v>
      </c>
      <c r="R10" s="127">
        <v>0</v>
      </c>
      <c r="S10" s="125">
        <v>0</v>
      </c>
      <c r="T10" s="120">
        <v>33</v>
      </c>
    </row>
    <row r="11" spans="1:20" ht="24" customHeight="1">
      <c r="A11" s="124" t="s">
        <v>46</v>
      </c>
      <c r="B11" s="128">
        <v>3</v>
      </c>
      <c r="C11" s="127">
        <v>1</v>
      </c>
      <c r="D11" s="127">
        <v>0</v>
      </c>
      <c r="E11" s="127">
        <v>0</v>
      </c>
      <c r="F11" s="127">
        <v>6</v>
      </c>
      <c r="G11" s="127">
        <v>4</v>
      </c>
      <c r="H11" s="126" t="s">
        <v>97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1</v>
      </c>
      <c r="R11" s="127">
        <v>0</v>
      </c>
      <c r="S11" s="125">
        <v>0</v>
      </c>
      <c r="T11" s="120">
        <v>15</v>
      </c>
    </row>
    <row r="12" spans="1:20" ht="24" customHeight="1">
      <c r="A12" s="124" t="s">
        <v>24</v>
      </c>
      <c r="B12" s="128">
        <v>16</v>
      </c>
      <c r="C12" s="127">
        <v>1</v>
      </c>
      <c r="D12" s="127">
        <v>2</v>
      </c>
      <c r="E12" s="127">
        <v>1</v>
      </c>
      <c r="F12" s="127">
        <v>1</v>
      </c>
      <c r="G12" s="127">
        <v>0</v>
      </c>
      <c r="H12" s="127">
        <v>0</v>
      </c>
      <c r="I12" s="126" t="s">
        <v>97</v>
      </c>
      <c r="J12" s="127">
        <v>0</v>
      </c>
      <c r="K12" s="127">
        <v>0</v>
      </c>
      <c r="L12" s="127">
        <v>0</v>
      </c>
      <c r="M12" s="127">
        <v>2</v>
      </c>
      <c r="N12" s="127">
        <v>1</v>
      </c>
      <c r="O12" s="127">
        <v>0</v>
      </c>
      <c r="P12" s="127">
        <v>0</v>
      </c>
      <c r="Q12" s="127">
        <v>0</v>
      </c>
      <c r="R12" s="127">
        <v>0</v>
      </c>
      <c r="S12" s="125">
        <v>0</v>
      </c>
      <c r="T12" s="120">
        <v>24</v>
      </c>
    </row>
    <row r="13" spans="1:20" ht="24" customHeight="1">
      <c r="A13" s="124" t="s">
        <v>45</v>
      </c>
      <c r="B13" s="128">
        <v>5</v>
      </c>
      <c r="C13" s="127">
        <v>2</v>
      </c>
      <c r="D13" s="127">
        <v>4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6" t="s">
        <v>97</v>
      </c>
      <c r="K13" s="127">
        <v>2</v>
      </c>
      <c r="L13" s="127">
        <v>2</v>
      </c>
      <c r="M13" s="127">
        <v>0</v>
      </c>
      <c r="N13" s="127">
        <v>0</v>
      </c>
      <c r="O13" s="127">
        <v>3</v>
      </c>
      <c r="P13" s="127">
        <v>1</v>
      </c>
      <c r="Q13" s="127">
        <v>0</v>
      </c>
      <c r="R13" s="127">
        <v>0</v>
      </c>
      <c r="S13" s="125">
        <v>0</v>
      </c>
      <c r="T13" s="120">
        <v>19</v>
      </c>
    </row>
    <row r="14" spans="1:20" ht="24" customHeight="1">
      <c r="A14" s="124" t="s">
        <v>44</v>
      </c>
      <c r="B14" s="128">
        <v>7</v>
      </c>
      <c r="C14" s="127">
        <v>6</v>
      </c>
      <c r="D14" s="127">
        <v>3</v>
      </c>
      <c r="E14" s="127">
        <v>2</v>
      </c>
      <c r="F14" s="127">
        <v>0</v>
      </c>
      <c r="G14" s="127">
        <v>3</v>
      </c>
      <c r="H14" s="127">
        <v>0</v>
      </c>
      <c r="I14" s="127">
        <v>0</v>
      </c>
      <c r="J14" s="127">
        <v>0</v>
      </c>
      <c r="K14" s="126" t="s">
        <v>97</v>
      </c>
      <c r="L14" s="127">
        <v>3</v>
      </c>
      <c r="M14" s="127">
        <v>2</v>
      </c>
      <c r="N14" s="127">
        <v>0</v>
      </c>
      <c r="O14" s="127">
        <v>5</v>
      </c>
      <c r="P14" s="127">
        <v>0</v>
      </c>
      <c r="Q14" s="127">
        <v>8</v>
      </c>
      <c r="R14" s="127">
        <v>0</v>
      </c>
      <c r="S14" s="125">
        <v>0</v>
      </c>
      <c r="T14" s="120">
        <v>39</v>
      </c>
    </row>
    <row r="15" spans="1:20" ht="24" customHeight="1">
      <c r="A15" s="124" t="s">
        <v>43</v>
      </c>
      <c r="B15" s="128">
        <v>9</v>
      </c>
      <c r="C15" s="127">
        <v>5</v>
      </c>
      <c r="D15" s="127">
        <v>17</v>
      </c>
      <c r="E15" s="127">
        <v>1</v>
      </c>
      <c r="F15" s="127">
        <v>0</v>
      </c>
      <c r="G15" s="127">
        <v>1</v>
      </c>
      <c r="H15" s="127">
        <v>0</v>
      </c>
      <c r="I15" s="127">
        <v>0</v>
      </c>
      <c r="J15" s="127">
        <v>3</v>
      </c>
      <c r="K15" s="127">
        <v>4</v>
      </c>
      <c r="L15" s="126" t="s">
        <v>97</v>
      </c>
      <c r="M15" s="127">
        <v>0</v>
      </c>
      <c r="N15" s="127">
        <v>1</v>
      </c>
      <c r="O15" s="127">
        <v>1</v>
      </c>
      <c r="P15" s="127">
        <v>0</v>
      </c>
      <c r="Q15" s="127">
        <v>0</v>
      </c>
      <c r="R15" s="127">
        <v>0</v>
      </c>
      <c r="S15" s="125">
        <v>0</v>
      </c>
      <c r="T15" s="120">
        <v>42</v>
      </c>
    </row>
    <row r="16" spans="1:20" ht="24" customHeight="1">
      <c r="A16" s="124" t="s">
        <v>42</v>
      </c>
      <c r="B16" s="128">
        <v>25</v>
      </c>
      <c r="C16" s="127">
        <v>2</v>
      </c>
      <c r="D16" s="127">
        <v>0</v>
      </c>
      <c r="E16" s="127">
        <v>0</v>
      </c>
      <c r="F16" s="127">
        <v>1</v>
      </c>
      <c r="G16" s="127">
        <v>2</v>
      </c>
      <c r="H16" s="127">
        <v>1</v>
      </c>
      <c r="I16" s="127">
        <v>2</v>
      </c>
      <c r="J16" s="127">
        <v>0</v>
      </c>
      <c r="K16" s="127">
        <v>0</v>
      </c>
      <c r="L16" s="127">
        <v>0</v>
      </c>
      <c r="M16" s="126" t="s">
        <v>97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5">
        <v>1</v>
      </c>
      <c r="T16" s="120">
        <v>34</v>
      </c>
    </row>
    <row r="17" spans="1:20" ht="24" customHeight="1">
      <c r="A17" s="124" t="s">
        <v>41</v>
      </c>
      <c r="B17" s="128">
        <v>29</v>
      </c>
      <c r="C17" s="127">
        <v>9</v>
      </c>
      <c r="D17" s="127">
        <v>2</v>
      </c>
      <c r="E17" s="127">
        <v>0</v>
      </c>
      <c r="F17" s="127">
        <v>2</v>
      </c>
      <c r="G17" s="127">
        <v>0</v>
      </c>
      <c r="H17" s="127">
        <v>0</v>
      </c>
      <c r="I17" s="127">
        <v>0</v>
      </c>
      <c r="J17" s="127">
        <v>1</v>
      </c>
      <c r="K17" s="127">
        <v>0</v>
      </c>
      <c r="L17" s="127">
        <v>0</v>
      </c>
      <c r="M17" s="127">
        <v>0</v>
      </c>
      <c r="N17" s="126" t="s">
        <v>97</v>
      </c>
      <c r="O17" s="127">
        <v>0</v>
      </c>
      <c r="P17" s="127">
        <v>0</v>
      </c>
      <c r="Q17" s="127">
        <v>0</v>
      </c>
      <c r="R17" s="127">
        <v>1</v>
      </c>
      <c r="S17" s="125">
        <v>1</v>
      </c>
      <c r="T17" s="120">
        <v>45</v>
      </c>
    </row>
    <row r="18" spans="1:20" ht="24" customHeight="1">
      <c r="A18" s="124" t="s">
        <v>20</v>
      </c>
      <c r="B18" s="128">
        <v>5</v>
      </c>
      <c r="C18" s="127">
        <v>1</v>
      </c>
      <c r="D18" s="127">
        <v>0</v>
      </c>
      <c r="E18" s="127">
        <v>0</v>
      </c>
      <c r="F18" s="127">
        <v>0</v>
      </c>
      <c r="G18" s="127">
        <v>1</v>
      </c>
      <c r="H18" s="127">
        <v>0</v>
      </c>
      <c r="I18" s="127">
        <v>0</v>
      </c>
      <c r="J18" s="127">
        <v>0</v>
      </c>
      <c r="K18" s="127">
        <v>3</v>
      </c>
      <c r="L18" s="127">
        <v>0</v>
      </c>
      <c r="M18" s="127">
        <v>0</v>
      </c>
      <c r="N18" s="127">
        <v>0</v>
      </c>
      <c r="O18" s="126" t="s">
        <v>97</v>
      </c>
      <c r="P18" s="127">
        <v>0</v>
      </c>
      <c r="Q18" s="127">
        <v>1</v>
      </c>
      <c r="R18" s="127">
        <v>0</v>
      </c>
      <c r="S18" s="125">
        <v>0</v>
      </c>
      <c r="T18" s="120">
        <v>11</v>
      </c>
    </row>
    <row r="19" spans="1:20" ht="24" customHeight="1">
      <c r="A19" s="124" t="s">
        <v>39</v>
      </c>
      <c r="B19" s="128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6" t="s">
        <v>97</v>
      </c>
      <c r="Q19" s="127">
        <v>0</v>
      </c>
      <c r="R19" s="127">
        <v>0</v>
      </c>
      <c r="S19" s="125">
        <v>0</v>
      </c>
      <c r="T19" s="120">
        <v>0</v>
      </c>
    </row>
    <row r="20" spans="1:20" ht="24" customHeight="1">
      <c r="A20" s="124" t="s">
        <v>26</v>
      </c>
      <c r="B20" s="128">
        <v>20</v>
      </c>
      <c r="C20" s="127">
        <v>27</v>
      </c>
      <c r="D20" s="127">
        <v>0</v>
      </c>
      <c r="E20" s="127">
        <v>0</v>
      </c>
      <c r="F20" s="127">
        <v>1</v>
      </c>
      <c r="G20" s="127">
        <v>0</v>
      </c>
      <c r="H20" s="127">
        <v>1</v>
      </c>
      <c r="I20" s="127">
        <v>0</v>
      </c>
      <c r="J20" s="127">
        <v>0</v>
      </c>
      <c r="K20" s="127">
        <v>18</v>
      </c>
      <c r="L20" s="127">
        <v>1</v>
      </c>
      <c r="M20" s="127">
        <v>0</v>
      </c>
      <c r="N20" s="127">
        <v>1</v>
      </c>
      <c r="O20" s="127">
        <v>5</v>
      </c>
      <c r="P20" s="127">
        <v>0</v>
      </c>
      <c r="Q20" s="126" t="s">
        <v>97</v>
      </c>
      <c r="R20" s="127">
        <v>0</v>
      </c>
      <c r="S20" s="125">
        <v>0</v>
      </c>
      <c r="T20" s="120">
        <v>74</v>
      </c>
    </row>
    <row r="21" spans="1:20" ht="24" customHeight="1">
      <c r="A21" s="124" t="s">
        <v>36</v>
      </c>
      <c r="B21" s="128">
        <v>3</v>
      </c>
      <c r="C21" s="127">
        <v>0</v>
      </c>
      <c r="D21" s="127">
        <v>0</v>
      </c>
      <c r="E21" s="127">
        <v>2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7</v>
      </c>
      <c r="O21" s="127">
        <v>0</v>
      </c>
      <c r="P21" s="127">
        <v>0</v>
      </c>
      <c r="Q21" s="127">
        <v>0</v>
      </c>
      <c r="R21" s="126" t="s">
        <v>97</v>
      </c>
      <c r="S21" s="125">
        <v>5</v>
      </c>
      <c r="T21" s="120">
        <v>18</v>
      </c>
    </row>
    <row r="22" spans="1:20" ht="24" customHeight="1" thickBot="1">
      <c r="A22" s="124" t="s">
        <v>35</v>
      </c>
      <c r="B22" s="123">
        <v>2</v>
      </c>
      <c r="C22" s="122">
        <v>0</v>
      </c>
      <c r="D22" s="122">
        <v>1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1</v>
      </c>
      <c r="N22" s="122">
        <v>1</v>
      </c>
      <c r="O22" s="122">
        <v>0</v>
      </c>
      <c r="P22" s="122">
        <v>0</v>
      </c>
      <c r="Q22" s="122">
        <v>0</v>
      </c>
      <c r="R22" s="122">
        <v>10</v>
      </c>
      <c r="S22" s="121" t="s">
        <v>97</v>
      </c>
      <c r="T22" s="120">
        <v>15</v>
      </c>
    </row>
    <row r="23" spans="1:20" ht="24" customHeight="1" thickBot="1" thickTop="1">
      <c r="A23" s="119" t="s">
        <v>96</v>
      </c>
      <c r="B23" s="118">
        <v>257</v>
      </c>
      <c r="C23" s="117">
        <v>141</v>
      </c>
      <c r="D23" s="117">
        <v>51</v>
      </c>
      <c r="E23" s="117">
        <v>21</v>
      </c>
      <c r="F23" s="117">
        <v>46</v>
      </c>
      <c r="G23" s="117">
        <v>36</v>
      </c>
      <c r="H23" s="117">
        <v>20</v>
      </c>
      <c r="I23" s="117">
        <v>8</v>
      </c>
      <c r="J23" s="117">
        <v>18</v>
      </c>
      <c r="K23" s="117">
        <v>40</v>
      </c>
      <c r="L23" s="117">
        <v>40</v>
      </c>
      <c r="M23" s="117">
        <v>42</v>
      </c>
      <c r="N23" s="117">
        <v>46</v>
      </c>
      <c r="O23" s="117">
        <v>25</v>
      </c>
      <c r="P23" s="117">
        <v>1</v>
      </c>
      <c r="Q23" s="117">
        <v>39</v>
      </c>
      <c r="R23" s="117">
        <v>15</v>
      </c>
      <c r="S23" s="116">
        <v>19</v>
      </c>
      <c r="T23" s="115">
        <v>865</v>
      </c>
    </row>
    <row r="24" spans="1:19" ht="12">
      <c r="A24" s="114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2"/>
      <c r="R24" s="112"/>
      <c r="S24" s="112"/>
    </row>
    <row r="27" ht="12">
      <c r="U27" s="104"/>
    </row>
    <row r="28" ht="12">
      <c r="U28" s="104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1" customWidth="1"/>
    <col min="2" max="21" width="6.28125" style="81" customWidth="1"/>
    <col min="22" max="16384" width="9.00390625" style="81" customWidth="1"/>
  </cols>
  <sheetData>
    <row r="1" spans="20:21" ht="11.25" customHeight="1">
      <c r="T1" s="213" t="s">
        <v>136</v>
      </c>
      <c r="U1" s="213"/>
    </row>
    <row r="2" spans="1:21" ht="18.75" customHeight="1">
      <c r="A2" s="220" t="s">
        <v>135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65"/>
      <c r="R3" s="164"/>
      <c r="S3" s="211" t="s">
        <v>134</v>
      </c>
      <c r="T3" s="211"/>
      <c r="U3" s="211"/>
    </row>
    <row r="4" spans="1:21" ht="18" customHeight="1">
      <c r="A4" s="214" t="s">
        <v>133</v>
      </c>
      <c r="B4" s="216" t="s">
        <v>132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131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58" customFormat="1" ht="22.5" customHeight="1">
      <c r="A5" s="215"/>
      <c r="B5" s="162" t="s">
        <v>130</v>
      </c>
      <c r="C5" s="161" t="s">
        <v>129</v>
      </c>
      <c r="D5" s="160" t="s">
        <v>128</v>
      </c>
      <c r="E5" s="160" t="s">
        <v>127</v>
      </c>
      <c r="F5" s="160" t="s">
        <v>126</v>
      </c>
      <c r="G5" s="160" t="s">
        <v>125</v>
      </c>
      <c r="H5" s="160" t="s">
        <v>124</v>
      </c>
      <c r="I5" s="160" t="s">
        <v>123</v>
      </c>
      <c r="J5" s="160" t="s">
        <v>122</v>
      </c>
      <c r="K5" s="163" t="s">
        <v>121</v>
      </c>
      <c r="L5" s="162" t="s">
        <v>130</v>
      </c>
      <c r="M5" s="161" t="s">
        <v>129</v>
      </c>
      <c r="N5" s="160" t="s">
        <v>128</v>
      </c>
      <c r="O5" s="160" t="s">
        <v>127</v>
      </c>
      <c r="P5" s="160" t="s">
        <v>126</v>
      </c>
      <c r="Q5" s="160" t="s">
        <v>125</v>
      </c>
      <c r="R5" s="160" t="s">
        <v>124</v>
      </c>
      <c r="S5" s="160" t="s">
        <v>123</v>
      </c>
      <c r="T5" s="160" t="s">
        <v>122</v>
      </c>
      <c r="U5" s="159" t="s">
        <v>121</v>
      </c>
    </row>
    <row r="6" spans="1:21" ht="18.75" customHeight="1">
      <c r="A6" s="103" t="s">
        <v>51</v>
      </c>
      <c r="B6" s="156">
        <v>1189</v>
      </c>
      <c r="C6" s="155">
        <v>8</v>
      </c>
      <c r="D6" s="155">
        <v>11</v>
      </c>
      <c r="E6" s="155">
        <v>186</v>
      </c>
      <c r="F6" s="155">
        <v>64</v>
      </c>
      <c r="G6" s="155">
        <v>126</v>
      </c>
      <c r="H6" s="155">
        <v>72</v>
      </c>
      <c r="I6" s="155">
        <v>28</v>
      </c>
      <c r="J6" s="155">
        <v>569</v>
      </c>
      <c r="K6" s="157">
        <v>125</v>
      </c>
      <c r="L6" s="156">
        <v>1236</v>
      </c>
      <c r="M6" s="155">
        <v>7</v>
      </c>
      <c r="N6" s="155">
        <v>13</v>
      </c>
      <c r="O6" s="155">
        <v>221</v>
      </c>
      <c r="P6" s="155">
        <v>51</v>
      </c>
      <c r="Q6" s="155">
        <v>121</v>
      </c>
      <c r="R6" s="155">
        <v>60</v>
      </c>
      <c r="S6" s="155">
        <v>22</v>
      </c>
      <c r="T6" s="155">
        <v>591</v>
      </c>
      <c r="U6" s="154">
        <v>150</v>
      </c>
    </row>
    <row r="7" spans="1:21" ht="18.75" customHeight="1">
      <c r="A7" s="103" t="s">
        <v>50</v>
      </c>
      <c r="B7" s="152">
        <v>1130</v>
      </c>
      <c r="C7" s="151">
        <v>8</v>
      </c>
      <c r="D7" s="151">
        <v>11</v>
      </c>
      <c r="E7" s="151">
        <v>175</v>
      </c>
      <c r="F7" s="151">
        <v>58</v>
      </c>
      <c r="G7" s="151">
        <v>115</v>
      </c>
      <c r="H7" s="151">
        <v>72</v>
      </c>
      <c r="I7" s="151">
        <v>27</v>
      </c>
      <c r="J7" s="151">
        <v>543</v>
      </c>
      <c r="K7" s="153">
        <v>121</v>
      </c>
      <c r="L7" s="152">
        <v>1197</v>
      </c>
      <c r="M7" s="151">
        <v>7</v>
      </c>
      <c r="N7" s="151">
        <v>13</v>
      </c>
      <c r="O7" s="151">
        <v>208</v>
      </c>
      <c r="P7" s="151">
        <v>49</v>
      </c>
      <c r="Q7" s="151">
        <v>120</v>
      </c>
      <c r="R7" s="151">
        <v>60</v>
      </c>
      <c r="S7" s="151">
        <v>22</v>
      </c>
      <c r="T7" s="151">
        <v>573</v>
      </c>
      <c r="U7" s="150">
        <v>145</v>
      </c>
    </row>
    <row r="8" spans="1:21" ht="18.75" customHeight="1">
      <c r="A8" s="103" t="s">
        <v>49</v>
      </c>
      <c r="B8" s="152">
        <v>59</v>
      </c>
      <c r="C8" s="151">
        <v>0</v>
      </c>
      <c r="D8" s="151">
        <v>0</v>
      </c>
      <c r="E8" s="151">
        <v>11</v>
      </c>
      <c r="F8" s="151">
        <v>6</v>
      </c>
      <c r="G8" s="151">
        <v>11</v>
      </c>
      <c r="H8" s="151">
        <v>0</v>
      </c>
      <c r="I8" s="151">
        <v>1</v>
      </c>
      <c r="J8" s="151">
        <v>26</v>
      </c>
      <c r="K8" s="153">
        <v>4</v>
      </c>
      <c r="L8" s="152">
        <v>39</v>
      </c>
      <c r="M8" s="151">
        <v>0</v>
      </c>
      <c r="N8" s="151">
        <v>0</v>
      </c>
      <c r="O8" s="151">
        <v>13</v>
      </c>
      <c r="P8" s="151">
        <v>2</v>
      </c>
      <c r="Q8" s="151">
        <v>1</v>
      </c>
      <c r="R8" s="151">
        <v>0</v>
      </c>
      <c r="S8" s="151">
        <v>0</v>
      </c>
      <c r="T8" s="151">
        <v>18</v>
      </c>
      <c r="U8" s="150">
        <v>5</v>
      </c>
    </row>
    <row r="9" spans="1:21" ht="18.75" customHeight="1">
      <c r="A9" s="96" t="s">
        <v>23</v>
      </c>
      <c r="B9" s="148">
        <v>466</v>
      </c>
      <c r="C9" s="147">
        <v>2</v>
      </c>
      <c r="D9" s="147">
        <v>5</v>
      </c>
      <c r="E9" s="147">
        <v>83</v>
      </c>
      <c r="F9" s="147">
        <v>20</v>
      </c>
      <c r="G9" s="147">
        <v>38</v>
      </c>
      <c r="H9" s="147">
        <v>43</v>
      </c>
      <c r="I9" s="147">
        <v>14</v>
      </c>
      <c r="J9" s="147">
        <v>228</v>
      </c>
      <c r="K9" s="149">
        <v>33</v>
      </c>
      <c r="L9" s="148">
        <v>492</v>
      </c>
      <c r="M9" s="147">
        <v>2</v>
      </c>
      <c r="N9" s="147">
        <v>7</v>
      </c>
      <c r="O9" s="147">
        <v>106</v>
      </c>
      <c r="P9" s="147">
        <v>26</v>
      </c>
      <c r="Q9" s="147">
        <v>50</v>
      </c>
      <c r="R9" s="147">
        <v>34</v>
      </c>
      <c r="S9" s="147">
        <v>8</v>
      </c>
      <c r="T9" s="147">
        <v>227</v>
      </c>
      <c r="U9" s="146">
        <v>32</v>
      </c>
    </row>
    <row r="10" spans="1:21" ht="18.75" customHeight="1">
      <c r="A10" s="96" t="s">
        <v>25</v>
      </c>
      <c r="B10" s="148">
        <v>101</v>
      </c>
      <c r="C10" s="147">
        <v>3</v>
      </c>
      <c r="D10" s="147">
        <v>0</v>
      </c>
      <c r="E10" s="147">
        <v>22</v>
      </c>
      <c r="F10" s="147">
        <v>8</v>
      </c>
      <c r="G10" s="147">
        <v>9</v>
      </c>
      <c r="H10" s="147">
        <v>3</v>
      </c>
      <c r="I10" s="147">
        <v>2</v>
      </c>
      <c r="J10" s="147">
        <v>35</v>
      </c>
      <c r="K10" s="149">
        <v>19</v>
      </c>
      <c r="L10" s="148">
        <v>173</v>
      </c>
      <c r="M10" s="147">
        <v>1</v>
      </c>
      <c r="N10" s="147">
        <v>1</v>
      </c>
      <c r="O10" s="147">
        <v>35</v>
      </c>
      <c r="P10" s="147">
        <v>2</v>
      </c>
      <c r="Q10" s="147">
        <v>12</v>
      </c>
      <c r="R10" s="147">
        <v>5</v>
      </c>
      <c r="S10" s="147">
        <v>6</v>
      </c>
      <c r="T10" s="147">
        <v>59</v>
      </c>
      <c r="U10" s="146">
        <v>52</v>
      </c>
    </row>
    <row r="11" spans="1:21" ht="18.75" customHeight="1">
      <c r="A11" s="96" t="s">
        <v>48</v>
      </c>
      <c r="B11" s="148">
        <v>143</v>
      </c>
      <c r="C11" s="147">
        <v>1</v>
      </c>
      <c r="D11" s="147">
        <v>0</v>
      </c>
      <c r="E11" s="147">
        <v>19</v>
      </c>
      <c r="F11" s="147">
        <v>11</v>
      </c>
      <c r="G11" s="147">
        <v>15</v>
      </c>
      <c r="H11" s="147">
        <v>8</v>
      </c>
      <c r="I11" s="147">
        <v>0</v>
      </c>
      <c r="J11" s="147">
        <v>83</v>
      </c>
      <c r="K11" s="149">
        <v>6</v>
      </c>
      <c r="L11" s="148">
        <v>136</v>
      </c>
      <c r="M11" s="147">
        <v>2</v>
      </c>
      <c r="N11" s="147">
        <v>1</v>
      </c>
      <c r="O11" s="147">
        <v>9</v>
      </c>
      <c r="P11" s="147">
        <v>3</v>
      </c>
      <c r="Q11" s="147">
        <v>16</v>
      </c>
      <c r="R11" s="147">
        <v>4</v>
      </c>
      <c r="S11" s="147">
        <v>0</v>
      </c>
      <c r="T11" s="147">
        <v>100</v>
      </c>
      <c r="U11" s="146">
        <v>1</v>
      </c>
    </row>
    <row r="12" spans="1:21" ht="18.75" customHeight="1">
      <c r="A12" s="96" t="s">
        <v>21</v>
      </c>
      <c r="B12" s="148">
        <v>71</v>
      </c>
      <c r="C12" s="147">
        <v>0</v>
      </c>
      <c r="D12" s="147">
        <v>0</v>
      </c>
      <c r="E12" s="147">
        <v>5</v>
      </c>
      <c r="F12" s="147">
        <v>3</v>
      </c>
      <c r="G12" s="147">
        <v>5</v>
      </c>
      <c r="H12" s="147">
        <v>4</v>
      </c>
      <c r="I12" s="147">
        <v>1</v>
      </c>
      <c r="J12" s="147">
        <v>48</v>
      </c>
      <c r="K12" s="149">
        <v>5</v>
      </c>
      <c r="L12" s="148">
        <v>90</v>
      </c>
      <c r="M12" s="147">
        <v>1</v>
      </c>
      <c r="N12" s="147">
        <v>0</v>
      </c>
      <c r="O12" s="147">
        <v>7</v>
      </c>
      <c r="P12" s="147">
        <v>4</v>
      </c>
      <c r="Q12" s="147">
        <v>9</v>
      </c>
      <c r="R12" s="147">
        <v>5</v>
      </c>
      <c r="S12" s="147">
        <v>0</v>
      </c>
      <c r="T12" s="147">
        <v>54</v>
      </c>
      <c r="U12" s="146">
        <v>10</v>
      </c>
    </row>
    <row r="13" spans="1:21" ht="18.75" customHeight="1">
      <c r="A13" s="96" t="s">
        <v>22</v>
      </c>
      <c r="B13" s="148">
        <v>52</v>
      </c>
      <c r="C13" s="147">
        <v>0</v>
      </c>
      <c r="D13" s="147">
        <v>2</v>
      </c>
      <c r="E13" s="147">
        <v>7</v>
      </c>
      <c r="F13" s="147">
        <v>1</v>
      </c>
      <c r="G13" s="147">
        <v>5</v>
      </c>
      <c r="H13" s="147">
        <v>3</v>
      </c>
      <c r="I13" s="147">
        <v>1</v>
      </c>
      <c r="J13" s="147">
        <v>24</v>
      </c>
      <c r="K13" s="149">
        <v>9</v>
      </c>
      <c r="L13" s="148">
        <v>57</v>
      </c>
      <c r="M13" s="147">
        <v>1</v>
      </c>
      <c r="N13" s="147">
        <v>2</v>
      </c>
      <c r="O13" s="147">
        <v>14</v>
      </c>
      <c r="P13" s="147">
        <v>2</v>
      </c>
      <c r="Q13" s="147">
        <v>8</v>
      </c>
      <c r="R13" s="147">
        <v>5</v>
      </c>
      <c r="S13" s="147">
        <v>3</v>
      </c>
      <c r="T13" s="147">
        <v>21</v>
      </c>
      <c r="U13" s="146">
        <v>1</v>
      </c>
    </row>
    <row r="14" spans="1:21" ht="18.75" customHeight="1">
      <c r="A14" s="96" t="s">
        <v>47</v>
      </c>
      <c r="B14" s="148">
        <v>31</v>
      </c>
      <c r="C14" s="147">
        <v>0</v>
      </c>
      <c r="D14" s="147">
        <v>0</v>
      </c>
      <c r="E14" s="147">
        <v>3</v>
      </c>
      <c r="F14" s="147">
        <v>2</v>
      </c>
      <c r="G14" s="147">
        <v>5</v>
      </c>
      <c r="H14" s="147">
        <v>0</v>
      </c>
      <c r="I14" s="147">
        <v>1</v>
      </c>
      <c r="J14" s="147">
        <v>10</v>
      </c>
      <c r="K14" s="149">
        <v>10</v>
      </c>
      <c r="L14" s="148">
        <v>23</v>
      </c>
      <c r="M14" s="147">
        <v>0</v>
      </c>
      <c r="N14" s="147">
        <v>0</v>
      </c>
      <c r="O14" s="147">
        <v>0</v>
      </c>
      <c r="P14" s="147">
        <v>6</v>
      </c>
      <c r="Q14" s="147">
        <v>2</v>
      </c>
      <c r="R14" s="147">
        <v>1</v>
      </c>
      <c r="S14" s="147">
        <v>1</v>
      </c>
      <c r="T14" s="147">
        <v>12</v>
      </c>
      <c r="U14" s="146">
        <v>1</v>
      </c>
    </row>
    <row r="15" spans="1:21" ht="18.75" customHeight="1">
      <c r="A15" s="96" t="s">
        <v>46</v>
      </c>
      <c r="B15" s="148">
        <v>11</v>
      </c>
      <c r="C15" s="147">
        <v>1</v>
      </c>
      <c r="D15" s="147">
        <v>1</v>
      </c>
      <c r="E15" s="147">
        <v>2</v>
      </c>
      <c r="F15" s="147">
        <v>0</v>
      </c>
      <c r="G15" s="147">
        <v>1</v>
      </c>
      <c r="H15" s="147">
        <v>0</v>
      </c>
      <c r="I15" s="147">
        <v>0</v>
      </c>
      <c r="J15" s="147">
        <v>5</v>
      </c>
      <c r="K15" s="149">
        <v>1</v>
      </c>
      <c r="L15" s="148">
        <v>10</v>
      </c>
      <c r="M15" s="147">
        <v>0</v>
      </c>
      <c r="N15" s="147">
        <v>0</v>
      </c>
      <c r="O15" s="147">
        <v>2</v>
      </c>
      <c r="P15" s="147">
        <v>1</v>
      </c>
      <c r="Q15" s="147">
        <v>1</v>
      </c>
      <c r="R15" s="147">
        <v>0</v>
      </c>
      <c r="S15" s="147">
        <v>0</v>
      </c>
      <c r="T15" s="147">
        <v>6</v>
      </c>
      <c r="U15" s="146">
        <v>0</v>
      </c>
    </row>
    <row r="16" spans="1:21" ht="18.75" customHeight="1">
      <c r="A16" s="96" t="s">
        <v>24</v>
      </c>
      <c r="B16" s="148">
        <v>27</v>
      </c>
      <c r="C16" s="147">
        <v>0</v>
      </c>
      <c r="D16" s="147">
        <v>0</v>
      </c>
      <c r="E16" s="147">
        <v>1</v>
      </c>
      <c r="F16" s="147">
        <v>2</v>
      </c>
      <c r="G16" s="147">
        <v>8</v>
      </c>
      <c r="H16" s="147">
        <v>1</v>
      </c>
      <c r="I16" s="147">
        <v>0</v>
      </c>
      <c r="J16" s="147">
        <v>13</v>
      </c>
      <c r="K16" s="149">
        <v>2</v>
      </c>
      <c r="L16" s="148">
        <v>18</v>
      </c>
      <c r="M16" s="147">
        <v>0</v>
      </c>
      <c r="N16" s="147">
        <v>0</v>
      </c>
      <c r="O16" s="147">
        <v>2</v>
      </c>
      <c r="P16" s="147">
        <v>1</v>
      </c>
      <c r="Q16" s="147">
        <v>1</v>
      </c>
      <c r="R16" s="147">
        <v>1</v>
      </c>
      <c r="S16" s="147">
        <v>0</v>
      </c>
      <c r="T16" s="147">
        <v>9</v>
      </c>
      <c r="U16" s="146">
        <v>4</v>
      </c>
    </row>
    <row r="17" spans="1:21" ht="18.75" customHeight="1">
      <c r="A17" s="96" t="s">
        <v>45</v>
      </c>
      <c r="B17" s="148">
        <v>38</v>
      </c>
      <c r="C17" s="147">
        <v>0</v>
      </c>
      <c r="D17" s="147">
        <v>0</v>
      </c>
      <c r="E17" s="147">
        <v>0</v>
      </c>
      <c r="F17" s="147">
        <v>4</v>
      </c>
      <c r="G17" s="147">
        <v>4</v>
      </c>
      <c r="H17" s="147">
        <v>0</v>
      </c>
      <c r="I17" s="147">
        <v>4</v>
      </c>
      <c r="J17" s="147">
        <v>15</v>
      </c>
      <c r="K17" s="149">
        <v>11</v>
      </c>
      <c r="L17" s="148">
        <v>41</v>
      </c>
      <c r="M17" s="147">
        <v>0</v>
      </c>
      <c r="N17" s="147">
        <v>1</v>
      </c>
      <c r="O17" s="147">
        <v>3</v>
      </c>
      <c r="P17" s="147">
        <v>1</v>
      </c>
      <c r="Q17" s="147">
        <v>2</v>
      </c>
      <c r="R17" s="147">
        <v>0</v>
      </c>
      <c r="S17" s="147">
        <v>2</v>
      </c>
      <c r="T17" s="147">
        <v>15</v>
      </c>
      <c r="U17" s="146">
        <v>17</v>
      </c>
    </row>
    <row r="18" spans="1:21" ht="18.75" customHeight="1">
      <c r="A18" s="96" t="s">
        <v>44</v>
      </c>
      <c r="B18" s="148">
        <v>50</v>
      </c>
      <c r="C18" s="147">
        <v>0</v>
      </c>
      <c r="D18" s="147">
        <v>0</v>
      </c>
      <c r="E18" s="147">
        <v>9</v>
      </c>
      <c r="F18" s="147">
        <v>3</v>
      </c>
      <c r="G18" s="147">
        <v>4</v>
      </c>
      <c r="H18" s="147">
        <v>3</v>
      </c>
      <c r="I18" s="147">
        <v>0</v>
      </c>
      <c r="J18" s="147">
        <v>28</v>
      </c>
      <c r="K18" s="149">
        <v>3</v>
      </c>
      <c r="L18" s="148">
        <v>25</v>
      </c>
      <c r="M18" s="147">
        <v>0</v>
      </c>
      <c r="N18" s="147">
        <v>0</v>
      </c>
      <c r="O18" s="147">
        <v>4</v>
      </c>
      <c r="P18" s="147">
        <v>2</v>
      </c>
      <c r="Q18" s="147">
        <v>8</v>
      </c>
      <c r="R18" s="147">
        <v>0</v>
      </c>
      <c r="S18" s="147">
        <v>1</v>
      </c>
      <c r="T18" s="147">
        <v>6</v>
      </c>
      <c r="U18" s="146">
        <v>4</v>
      </c>
    </row>
    <row r="19" spans="1:21" ht="18.75" customHeight="1">
      <c r="A19" s="96" t="s">
        <v>43</v>
      </c>
      <c r="B19" s="148">
        <v>55</v>
      </c>
      <c r="C19" s="147">
        <v>0</v>
      </c>
      <c r="D19" s="147">
        <v>3</v>
      </c>
      <c r="E19" s="147">
        <v>12</v>
      </c>
      <c r="F19" s="147">
        <v>1</v>
      </c>
      <c r="G19" s="147">
        <v>9</v>
      </c>
      <c r="H19" s="147">
        <v>3</v>
      </c>
      <c r="I19" s="147">
        <v>0</v>
      </c>
      <c r="J19" s="147">
        <v>19</v>
      </c>
      <c r="K19" s="149">
        <v>8</v>
      </c>
      <c r="L19" s="148">
        <v>41</v>
      </c>
      <c r="M19" s="147">
        <v>0</v>
      </c>
      <c r="N19" s="147">
        <v>0</v>
      </c>
      <c r="O19" s="147">
        <v>7</v>
      </c>
      <c r="P19" s="147">
        <v>0</v>
      </c>
      <c r="Q19" s="147">
        <v>4</v>
      </c>
      <c r="R19" s="147">
        <v>1</v>
      </c>
      <c r="S19" s="147">
        <v>0</v>
      </c>
      <c r="T19" s="147">
        <v>20</v>
      </c>
      <c r="U19" s="146">
        <v>9</v>
      </c>
    </row>
    <row r="20" spans="1:21" ht="18.75" customHeight="1">
      <c r="A20" s="96" t="s">
        <v>42</v>
      </c>
      <c r="B20" s="148">
        <v>25</v>
      </c>
      <c r="C20" s="147">
        <v>0</v>
      </c>
      <c r="D20" s="147">
        <v>0</v>
      </c>
      <c r="E20" s="147">
        <v>2</v>
      </c>
      <c r="F20" s="147">
        <v>1</v>
      </c>
      <c r="G20" s="147">
        <v>6</v>
      </c>
      <c r="H20" s="147">
        <v>3</v>
      </c>
      <c r="I20" s="147">
        <v>0</v>
      </c>
      <c r="J20" s="147">
        <v>12</v>
      </c>
      <c r="K20" s="149">
        <v>1</v>
      </c>
      <c r="L20" s="148">
        <v>20</v>
      </c>
      <c r="M20" s="147">
        <v>0</v>
      </c>
      <c r="N20" s="147">
        <v>0</v>
      </c>
      <c r="O20" s="147">
        <v>5</v>
      </c>
      <c r="P20" s="147">
        <v>1</v>
      </c>
      <c r="Q20" s="147">
        <v>1</v>
      </c>
      <c r="R20" s="147">
        <v>0</v>
      </c>
      <c r="S20" s="147">
        <v>1</v>
      </c>
      <c r="T20" s="147">
        <v>11</v>
      </c>
      <c r="U20" s="146">
        <v>1</v>
      </c>
    </row>
    <row r="21" spans="1:21" ht="18.75" customHeight="1">
      <c r="A21" s="96" t="s">
        <v>41</v>
      </c>
      <c r="B21" s="148">
        <v>41</v>
      </c>
      <c r="C21" s="147">
        <v>1</v>
      </c>
      <c r="D21" s="147">
        <v>0</v>
      </c>
      <c r="E21" s="147">
        <v>4</v>
      </c>
      <c r="F21" s="147">
        <v>1</v>
      </c>
      <c r="G21" s="147">
        <v>5</v>
      </c>
      <c r="H21" s="147">
        <v>1</v>
      </c>
      <c r="I21" s="147">
        <v>4</v>
      </c>
      <c r="J21" s="147">
        <v>17</v>
      </c>
      <c r="K21" s="149">
        <v>8</v>
      </c>
      <c r="L21" s="148">
        <v>47</v>
      </c>
      <c r="M21" s="147">
        <v>0</v>
      </c>
      <c r="N21" s="147">
        <v>0</v>
      </c>
      <c r="O21" s="147">
        <v>10</v>
      </c>
      <c r="P21" s="147">
        <v>0</v>
      </c>
      <c r="Q21" s="147">
        <v>1</v>
      </c>
      <c r="R21" s="147">
        <v>2</v>
      </c>
      <c r="S21" s="147">
        <v>0</v>
      </c>
      <c r="T21" s="147">
        <v>23</v>
      </c>
      <c r="U21" s="146">
        <v>11</v>
      </c>
    </row>
    <row r="22" spans="1:21" ht="18.75" customHeight="1">
      <c r="A22" s="96" t="s">
        <v>20</v>
      </c>
      <c r="B22" s="148">
        <v>19</v>
      </c>
      <c r="C22" s="147">
        <v>0</v>
      </c>
      <c r="D22" s="147">
        <v>0</v>
      </c>
      <c r="E22" s="147">
        <v>6</v>
      </c>
      <c r="F22" s="147">
        <v>1</v>
      </c>
      <c r="G22" s="147">
        <v>1</v>
      </c>
      <c r="H22" s="147">
        <v>0</v>
      </c>
      <c r="I22" s="147">
        <v>0</v>
      </c>
      <c r="J22" s="147">
        <v>6</v>
      </c>
      <c r="K22" s="149">
        <v>5</v>
      </c>
      <c r="L22" s="148">
        <v>24</v>
      </c>
      <c r="M22" s="147">
        <v>0</v>
      </c>
      <c r="N22" s="147">
        <v>1</v>
      </c>
      <c r="O22" s="147">
        <v>4</v>
      </c>
      <c r="P22" s="147">
        <v>0</v>
      </c>
      <c r="Q22" s="147">
        <v>5</v>
      </c>
      <c r="R22" s="147">
        <v>2</v>
      </c>
      <c r="S22" s="147">
        <v>0</v>
      </c>
      <c r="T22" s="147">
        <v>10</v>
      </c>
      <c r="U22" s="146">
        <v>2</v>
      </c>
    </row>
    <row r="23" spans="1:21" ht="18.75" customHeight="1">
      <c r="A23" s="103" t="s">
        <v>40</v>
      </c>
      <c r="B23" s="152">
        <v>2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2</v>
      </c>
      <c r="K23" s="153">
        <v>0</v>
      </c>
      <c r="L23" s="152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0">
        <v>0</v>
      </c>
    </row>
    <row r="24" spans="1:21" ht="18.75" customHeight="1">
      <c r="A24" s="96" t="s">
        <v>39</v>
      </c>
      <c r="B24" s="148">
        <v>2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2</v>
      </c>
      <c r="K24" s="149">
        <v>0</v>
      </c>
      <c r="L24" s="148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7">
        <v>0</v>
      </c>
      <c r="S24" s="147">
        <v>0</v>
      </c>
      <c r="T24" s="147">
        <v>0</v>
      </c>
      <c r="U24" s="146">
        <v>0</v>
      </c>
    </row>
    <row r="25" spans="1:21" ht="18.75" customHeight="1">
      <c r="A25" s="103" t="s">
        <v>38</v>
      </c>
      <c r="B25" s="152">
        <v>25</v>
      </c>
      <c r="C25" s="151">
        <v>0</v>
      </c>
      <c r="D25" s="151">
        <v>0</v>
      </c>
      <c r="E25" s="151">
        <v>4</v>
      </c>
      <c r="F25" s="151">
        <v>0</v>
      </c>
      <c r="G25" s="151">
        <v>8</v>
      </c>
      <c r="H25" s="151">
        <v>0</v>
      </c>
      <c r="I25" s="151">
        <v>1</v>
      </c>
      <c r="J25" s="151">
        <v>11</v>
      </c>
      <c r="K25" s="153">
        <v>1</v>
      </c>
      <c r="L25" s="152">
        <v>15</v>
      </c>
      <c r="M25" s="151">
        <v>0</v>
      </c>
      <c r="N25" s="151">
        <v>0</v>
      </c>
      <c r="O25" s="151">
        <v>6</v>
      </c>
      <c r="P25" s="151">
        <v>1</v>
      </c>
      <c r="Q25" s="151">
        <v>1</v>
      </c>
      <c r="R25" s="151">
        <v>0</v>
      </c>
      <c r="S25" s="151">
        <v>0</v>
      </c>
      <c r="T25" s="151">
        <v>5</v>
      </c>
      <c r="U25" s="150">
        <v>2</v>
      </c>
    </row>
    <row r="26" spans="1:21" ht="18.75" customHeight="1">
      <c r="A26" s="96" t="s">
        <v>26</v>
      </c>
      <c r="B26" s="148">
        <v>25</v>
      </c>
      <c r="C26" s="147">
        <v>0</v>
      </c>
      <c r="D26" s="147">
        <v>0</v>
      </c>
      <c r="E26" s="147">
        <v>4</v>
      </c>
      <c r="F26" s="147">
        <v>0</v>
      </c>
      <c r="G26" s="147">
        <v>8</v>
      </c>
      <c r="H26" s="147">
        <v>0</v>
      </c>
      <c r="I26" s="147">
        <v>1</v>
      </c>
      <c r="J26" s="147">
        <v>11</v>
      </c>
      <c r="K26" s="149">
        <v>1</v>
      </c>
      <c r="L26" s="148">
        <v>15</v>
      </c>
      <c r="M26" s="147">
        <v>0</v>
      </c>
      <c r="N26" s="147">
        <v>0</v>
      </c>
      <c r="O26" s="147">
        <v>6</v>
      </c>
      <c r="P26" s="147">
        <v>1</v>
      </c>
      <c r="Q26" s="147">
        <v>1</v>
      </c>
      <c r="R26" s="147">
        <v>0</v>
      </c>
      <c r="S26" s="147">
        <v>0</v>
      </c>
      <c r="T26" s="147">
        <v>5</v>
      </c>
      <c r="U26" s="146">
        <v>2</v>
      </c>
    </row>
    <row r="27" spans="1:21" ht="18.75" customHeight="1">
      <c r="A27" s="103" t="s">
        <v>37</v>
      </c>
      <c r="B27" s="152">
        <v>32</v>
      </c>
      <c r="C27" s="151">
        <v>0</v>
      </c>
      <c r="D27" s="151">
        <v>0</v>
      </c>
      <c r="E27" s="151">
        <v>7</v>
      </c>
      <c r="F27" s="151">
        <v>6</v>
      </c>
      <c r="G27" s="151">
        <v>3</v>
      </c>
      <c r="H27" s="151">
        <v>0</v>
      </c>
      <c r="I27" s="151">
        <v>0</v>
      </c>
      <c r="J27" s="151">
        <v>13</v>
      </c>
      <c r="K27" s="153">
        <v>3</v>
      </c>
      <c r="L27" s="152">
        <v>24</v>
      </c>
      <c r="M27" s="151">
        <v>0</v>
      </c>
      <c r="N27" s="151">
        <v>0</v>
      </c>
      <c r="O27" s="151">
        <v>7</v>
      </c>
      <c r="P27" s="151">
        <v>1</v>
      </c>
      <c r="Q27" s="151">
        <v>0</v>
      </c>
      <c r="R27" s="151">
        <v>0</v>
      </c>
      <c r="S27" s="151">
        <v>0</v>
      </c>
      <c r="T27" s="151">
        <v>13</v>
      </c>
      <c r="U27" s="150">
        <v>3</v>
      </c>
    </row>
    <row r="28" spans="1:21" ht="18.75" customHeight="1">
      <c r="A28" s="96" t="s">
        <v>36</v>
      </c>
      <c r="B28" s="148">
        <v>14</v>
      </c>
      <c r="C28" s="147">
        <v>0</v>
      </c>
      <c r="D28" s="147">
        <v>0</v>
      </c>
      <c r="E28" s="147">
        <v>2</v>
      </c>
      <c r="F28" s="147">
        <v>3</v>
      </c>
      <c r="G28" s="147">
        <v>3</v>
      </c>
      <c r="H28" s="147">
        <v>0</v>
      </c>
      <c r="I28" s="147">
        <v>0</v>
      </c>
      <c r="J28" s="147">
        <v>3</v>
      </c>
      <c r="K28" s="149">
        <v>3</v>
      </c>
      <c r="L28" s="148">
        <v>6</v>
      </c>
      <c r="M28" s="147">
        <v>0</v>
      </c>
      <c r="N28" s="147">
        <v>0</v>
      </c>
      <c r="O28" s="147">
        <v>2</v>
      </c>
      <c r="P28" s="147">
        <v>1</v>
      </c>
      <c r="Q28" s="147">
        <v>0</v>
      </c>
      <c r="R28" s="147">
        <v>0</v>
      </c>
      <c r="S28" s="147">
        <v>0</v>
      </c>
      <c r="T28" s="147">
        <v>3</v>
      </c>
      <c r="U28" s="146">
        <v>0</v>
      </c>
    </row>
    <row r="29" spans="1:21" ht="18.75" customHeight="1" thickBot="1">
      <c r="A29" s="89" t="s">
        <v>35</v>
      </c>
      <c r="B29" s="144">
        <v>18</v>
      </c>
      <c r="C29" s="143">
        <v>0</v>
      </c>
      <c r="D29" s="143">
        <v>0</v>
      </c>
      <c r="E29" s="143">
        <v>5</v>
      </c>
      <c r="F29" s="143">
        <v>3</v>
      </c>
      <c r="G29" s="143">
        <v>0</v>
      </c>
      <c r="H29" s="143">
        <v>0</v>
      </c>
      <c r="I29" s="143">
        <v>0</v>
      </c>
      <c r="J29" s="143">
        <v>10</v>
      </c>
      <c r="K29" s="145">
        <v>0</v>
      </c>
      <c r="L29" s="144">
        <v>18</v>
      </c>
      <c r="M29" s="143">
        <v>0</v>
      </c>
      <c r="N29" s="143">
        <v>0</v>
      </c>
      <c r="O29" s="143">
        <v>5</v>
      </c>
      <c r="P29" s="143">
        <v>0</v>
      </c>
      <c r="Q29" s="143">
        <v>0</v>
      </c>
      <c r="R29" s="143">
        <v>0</v>
      </c>
      <c r="S29" s="143">
        <v>0</v>
      </c>
      <c r="T29" s="143">
        <v>10</v>
      </c>
      <c r="U29" s="14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2022-11-28T05:59:55Z</dcterms:created>
  <dcterms:modified xsi:type="dcterms:W3CDTF">2022-11-28T06:00:00Z</dcterms:modified>
  <cp:category/>
  <cp:version/>
  <cp:contentType/>
  <cp:contentStatus/>
</cp:coreProperties>
</file>