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00" yWindow="180" windowWidth="18830" windowHeight="122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calcMode="manual" fullCalcOnLoad="1"/>
</workbook>
</file>

<file path=xl/sharedStrings.xml><?xml version="1.0" encoding="utf-8"?>
<sst xmlns="http://schemas.openxmlformats.org/spreadsheetml/2006/main" count="264" uniqueCount="135">
  <si>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</si>
  <si>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</si>
  <si>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</si>
  <si>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</si>
  <si>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</si>
  <si>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</si>
  <si>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</si>
  <si>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</si>
  <si>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</si>
  <si>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</si>
  <si>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</si>
  <si>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</si>
  <si>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</si>
  <si>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</si>
  <si>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</si>
  <si>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</si>
  <si>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</si>
  <si>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</si>
  <si>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</si>
  <si>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H29/5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</si>
  <si>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</si>
  <si>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</si>
  <si>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</si>
  <si>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</si>
  <si>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</si>
  <si>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</si>
  <si>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</si>
  <si>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</si>
  <si>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</si>
  <si>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</si>
  <si>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宇佐市</t>
  </si>
  <si>
    <t>佐伯市</t>
  </si>
  <si>
    <t>臼杵市</t>
  </si>
  <si>
    <t>国東市</t>
  </si>
  <si>
    <t>統計表</t>
  </si>
  <si>
    <t>大　分　県　の　市　町　村　別　人　口　と　世　帯</t>
  </si>
  <si>
    <t>平成30年6月1日現在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</si>
  <si>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</si>
  <si>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</si>
  <si>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</si>
  <si>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</si>
  <si>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</si>
  <si>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</si>
  <si>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</si>
  <si>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</si>
  <si>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</si>
  <si>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</si>
  <si>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</si>
  <si>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</si>
  <si>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</si>
  <si>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</si>
  <si>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</si>
  <si>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日田市</t>
  </si>
  <si>
    <t>津久見市</t>
  </si>
  <si>
    <t>竹田市</t>
  </si>
  <si>
    <t>豊後高田市</t>
  </si>
  <si>
    <t>杵築市</t>
  </si>
  <si>
    <t>豊後大野市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</si>
  <si>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</si>
  <si>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</si>
  <si>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</si>
  <si>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</si>
  <si>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</si>
  <si>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</si>
  <si>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</si>
  <si>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</si>
  <si>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</si>
  <si>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</si>
  <si>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</si>
  <si>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</si>
  <si>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</si>
  <si>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</si>
  <si>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</si>
  <si>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</si>
  <si>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</si>
  <si>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</si>
  <si>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</si>
  <si>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</si>
  <si>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</si>
  <si>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</si>
  <si>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</si>
  <si>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</si>
  <si>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</si>
  <si>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</si>
  <si>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</si>
  <si>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</si>
  <si>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平成30年5月分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</si>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</sst>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60"/>
      <name val="ＭＳ Ｐゴシック"/>
      <family val="3"/>
    </font>
    <font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0"/>
      <color indexed="8"/>
      <name val="ＭＳ ゴシック"/>
      <family val="3"/>
    </font>
    <font>
      <sz val="7.7"/>
      <color indexed="63"/>
      <name val="ＭＳ Ｐゴシック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  <font>
      <sz val="7.7"/>
      <color rgb="FF333333"/>
      <name val="Calibri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220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9" fillId="0" borderId="0" xfId="63" applyFont="1" applyAlignment="1">
      <alignment vertical="center"/>
      <protection/>
    </xf>
    <xf numFmtId="0" fontId="59" fillId="0" borderId="0" xfId="0" applyFont="1" applyAlignment="1">
      <alignment vertical="center"/>
    </xf>
    <xf numFmtId="0" fontId="60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61" fillId="0" borderId="0" xfId="0" applyFont="1" applyAlignment="1">
      <alignment horizontal="center" vertical="center" readingOrder="1"/>
    </xf>
    <xf numFmtId="0" fontId="60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7" fillId="4" borderId="0" xfId="62" applyFill="1">
      <alignment vertical="center"/>
      <protection/>
    </xf>
    <xf numFmtId="0" fontId="62" fillId="4" borderId="0" xfId="62" applyFont="1" applyFill="1">
      <alignment vertical="center"/>
      <protection/>
    </xf>
    <xf numFmtId="0" fontId="7" fillId="0" borderId="0" xfId="62">
      <alignment vertical="center"/>
      <protection/>
    </xf>
    <xf numFmtId="0" fontId="0" fillId="4" borderId="0" xfId="62" applyFont="1" applyFill="1">
      <alignment vertical="center"/>
      <protection/>
    </xf>
    <xf numFmtId="0" fontId="7" fillId="33" borderId="18" xfId="62" applyFill="1" applyBorder="1" applyAlignment="1">
      <alignment horizontal="center" vertical="center"/>
      <protection/>
    </xf>
    <xf numFmtId="0" fontId="63" fillId="4" borderId="19" xfId="62" applyFont="1" applyFill="1" applyBorder="1">
      <alignment vertical="center"/>
      <protection/>
    </xf>
    <xf numFmtId="0" fontId="0" fillId="34" borderId="19" xfId="62" applyFont="1" applyFill="1" applyBorder="1" applyAlignment="1">
      <alignment horizontal="center" vertical="center"/>
      <protection/>
    </xf>
    <xf numFmtId="0" fontId="0" fillId="35" borderId="19" xfId="62" applyFont="1" applyFill="1" applyBorder="1" applyAlignment="1">
      <alignment horizontal="center" vertical="center"/>
      <protection/>
    </xf>
    <xf numFmtId="0" fontId="63" fillId="4" borderId="0" xfId="62" applyFont="1" applyFill="1">
      <alignment vertical="center"/>
      <protection/>
    </xf>
    <xf numFmtId="0" fontId="7" fillId="33" borderId="20" xfId="62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3" fontId="7" fillId="0" borderId="21" xfId="62" applyNumberFormat="1" applyFont="1" applyFill="1" applyBorder="1">
      <alignment vertical="center"/>
      <protection/>
    </xf>
    <xf numFmtId="0" fontId="63" fillId="35" borderId="20" xfId="62" applyFont="1" applyFill="1" applyBorder="1" applyAlignment="1">
      <alignment horizontal="center" vertical="center"/>
      <protection/>
    </xf>
    <xf numFmtId="0" fontId="7" fillId="0" borderId="20" xfId="62" applyFill="1" applyBorder="1" applyAlignment="1">
      <alignment horizontal="center" vertical="center"/>
      <protection/>
    </xf>
    <xf numFmtId="3" fontId="7" fillId="0" borderId="22" xfId="62" applyNumberFormat="1" applyFill="1" applyBorder="1" applyAlignment="1">
      <alignment horizontal="right" vertical="center"/>
      <protection/>
    </xf>
    <xf numFmtId="0" fontId="16" fillId="0" borderId="0" xfId="64" applyFont="1" applyAlignment="1">
      <alignment horizontal="distributed" vertical="center"/>
      <protection/>
    </xf>
    <xf numFmtId="0" fontId="17" fillId="0" borderId="0" xfId="64" applyFont="1" applyAlignment="1">
      <alignment horizontal="distributed" vertical="center"/>
      <protection/>
    </xf>
    <xf numFmtId="0" fontId="4" fillId="36" borderId="17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1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91" fontId="2" fillId="37" borderId="16" xfId="64" applyNumberFormat="1" applyFont="1" applyFill="1" applyBorder="1" applyAlignment="1">
      <alignment vertical="center" shrinkToFit="1"/>
      <protection/>
    </xf>
    <xf numFmtId="191" fontId="2" fillId="37" borderId="28" xfId="64" applyNumberFormat="1" applyFont="1" applyFill="1" applyBorder="1" applyAlignment="1">
      <alignment vertical="center" shrinkToFit="1"/>
      <protection/>
    </xf>
    <xf numFmtId="191" fontId="2" fillId="37" borderId="29" xfId="64" applyNumberFormat="1" applyFont="1" applyFill="1" applyBorder="1" applyAlignment="1">
      <alignment vertical="center" shrinkToFit="1"/>
      <protection/>
    </xf>
    <xf numFmtId="191" fontId="2" fillId="37" borderId="30" xfId="64" applyNumberFormat="1" applyFont="1" applyFill="1" applyBorder="1" applyAlignment="1">
      <alignment vertical="center" shrinkToFit="1"/>
      <protection/>
    </xf>
    <xf numFmtId="191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91" fontId="2" fillId="37" borderId="33" xfId="64" applyNumberFormat="1" applyFont="1" applyFill="1" applyBorder="1" applyAlignment="1">
      <alignment vertical="center" shrinkToFit="1"/>
      <protection/>
    </xf>
    <xf numFmtId="191" fontId="2" fillId="37" borderId="34" xfId="64" applyNumberFormat="1" applyFont="1" applyFill="1" applyBorder="1" applyAlignment="1">
      <alignment vertical="center" shrinkToFit="1"/>
      <protection/>
    </xf>
    <xf numFmtId="191" fontId="2" fillId="37" borderId="12" xfId="64" applyNumberFormat="1" applyFont="1" applyFill="1" applyBorder="1" applyAlignment="1">
      <alignment vertical="center" shrinkToFit="1"/>
      <protection/>
    </xf>
    <xf numFmtId="191" fontId="2" fillId="37" borderId="0" xfId="64" applyNumberFormat="1" applyFont="1" applyFill="1" applyBorder="1" applyAlignment="1">
      <alignment vertical="center" shrinkToFit="1"/>
      <protection/>
    </xf>
    <xf numFmtId="191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91" fontId="2" fillId="0" borderId="33" xfId="64" applyNumberFormat="1" applyFont="1" applyBorder="1" applyAlignment="1">
      <alignment vertical="center" shrinkToFit="1"/>
      <protection/>
    </xf>
    <xf numFmtId="191" fontId="2" fillId="0" borderId="34" xfId="64" applyNumberFormat="1" applyFont="1" applyBorder="1" applyAlignment="1">
      <alignment vertical="center" shrinkToFit="1"/>
      <protection/>
    </xf>
    <xf numFmtId="191" fontId="2" fillId="0" borderId="12" xfId="64" applyNumberFormat="1" applyFont="1" applyBorder="1" applyAlignment="1">
      <alignment vertical="center" shrinkToFit="1"/>
      <protection/>
    </xf>
    <xf numFmtId="191" fontId="2" fillId="0" borderId="0" xfId="64" applyNumberFormat="1" applyFont="1" applyBorder="1" applyAlignment="1">
      <alignment vertical="center" shrinkToFit="1"/>
      <protection/>
    </xf>
    <xf numFmtId="191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91" fontId="2" fillId="0" borderId="37" xfId="64" applyNumberFormat="1" applyFont="1" applyBorder="1" applyAlignment="1">
      <alignment vertical="center" shrinkToFit="1"/>
      <protection/>
    </xf>
    <xf numFmtId="191" fontId="2" fillId="0" borderId="38" xfId="64" applyNumberFormat="1" applyFont="1" applyBorder="1" applyAlignment="1">
      <alignment vertical="center" shrinkToFit="1"/>
      <protection/>
    </xf>
    <xf numFmtId="191" fontId="2" fillId="0" borderId="39" xfId="64" applyNumberFormat="1" applyFont="1" applyBorder="1" applyAlignment="1">
      <alignment vertical="center" shrinkToFit="1"/>
      <protection/>
    </xf>
    <xf numFmtId="191" fontId="2" fillId="0" borderId="40" xfId="64" applyNumberFormat="1" applyFont="1" applyBorder="1" applyAlignment="1">
      <alignment vertical="center" shrinkToFit="1"/>
      <protection/>
    </xf>
    <xf numFmtId="191" fontId="2" fillId="0" borderId="41" xfId="64" applyNumberFormat="1" applyFont="1" applyBorder="1" applyAlignment="1">
      <alignment vertical="center" shrinkToFit="1"/>
      <protection/>
    </xf>
    <xf numFmtId="0" fontId="64" fillId="0" borderId="0" xfId="62" applyFont="1" applyAlignment="1">
      <alignment horizontal="left" vertical="center"/>
      <protection/>
    </xf>
    <xf numFmtId="0" fontId="64" fillId="0" borderId="0" xfId="62" applyFont="1" applyAlignment="1">
      <alignment vertical="center"/>
      <protection/>
    </xf>
    <xf numFmtId="0" fontId="54" fillId="38" borderId="18" xfId="62" applyFont="1" applyFill="1" applyBorder="1" applyAlignment="1">
      <alignment horizontal="center" vertical="center"/>
      <protection/>
    </xf>
    <xf numFmtId="0" fontId="54" fillId="11" borderId="20" xfId="62" applyFont="1" applyFill="1" applyBorder="1" applyAlignment="1">
      <alignment horizontal="center" vertical="center"/>
      <protection/>
    </xf>
    <xf numFmtId="176" fontId="7" fillId="0" borderId="42" xfId="62" applyNumberFormat="1" applyFill="1" applyBorder="1" applyAlignment="1">
      <alignment horizontal="right" vertical="center"/>
      <protection/>
    </xf>
    <xf numFmtId="0" fontId="7" fillId="4" borderId="0" xfId="62" applyFill="1" applyAlignment="1">
      <alignment vertical="center"/>
      <protection/>
    </xf>
    <xf numFmtId="0" fontId="7" fillId="0" borderId="0" xfId="65">
      <alignment vertical="center"/>
      <protection/>
    </xf>
    <xf numFmtId="0" fontId="18" fillId="0" borderId="0" xfId="66" applyFont="1" applyAlignment="1">
      <alignment horizontal="center" vertical="center"/>
      <protection/>
    </xf>
    <xf numFmtId="0" fontId="16" fillId="0" borderId="0" xfId="65" applyFont="1" applyAlignment="1">
      <alignment horizontal="distributed" vertical="center"/>
      <protection/>
    </xf>
    <xf numFmtId="0" fontId="7" fillId="0" borderId="0" xfId="62" applyAlignment="1">
      <alignment/>
      <protection/>
    </xf>
    <xf numFmtId="0" fontId="7" fillId="0" borderId="0" xfId="62" applyFont="1" applyBorder="1" applyAlignment="1">
      <alignment vertical="center"/>
      <protection/>
    </xf>
    <xf numFmtId="0" fontId="2" fillId="36" borderId="17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6" borderId="24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91" fontId="2" fillId="37" borderId="43" xfId="65" applyNumberFormat="1" applyFont="1" applyFill="1" applyBorder="1">
      <alignment vertical="center"/>
      <protection/>
    </xf>
    <xf numFmtId="191" fontId="65" fillId="37" borderId="33" xfId="65" applyNumberFormat="1" applyFont="1" applyFill="1" applyBorder="1">
      <alignment vertical="center"/>
      <protection/>
    </xf>
    <xf numFmtId="191" fontId="65" fillId="37" borderId="34" xfId="65" applyNumberFormat="1" applyFont="1" applyFill="1" applyBorder="1">
      <alignment vertical="center"/>
      <protection/>
    </xf>
    <xf numFmtId="191" fontId="65" fillId="37" borderId="12" xfId="65" applyNumberFormat="1" applyFont="1" applyFill="1" applyBorder="1">
      <alignment vertical="center"/>
      <protection/>
    </xf>
    <xf numFmtId="191" fontId="65" fillId="37" borderId="44" xfId="65" applyNumberFormat="1" applyFont="1" applyFill="1" applyBorder="1">
      <alignment vertical="center"/>
      <protection/>
    </xf>
    <xf numFmtId="191" fontId="65" fillId="37" borderId="45" xfId="65" applyNumberFormat="1" applyFont="1" applyFill="1" applyBorder="1">
      <alignment vertical="center"/>
      <protection/>
    </xf>
    <xf numFmtId="191" fontId="7" fillId="0" borderId="0" xfId="65" applyNumberFormat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91" fontId="2" fillId="0" borderId="43" xfId="65" applyNumberFormat="1" applyFont="1" applyBorder="1">
      <alignment vertical="center"/>
      <protection/>
    </xf>
    <xf numFmtId="191" fontId="65" fillId="0" borderId="33" xfId="65" applyNumberFormat="1" applyFont="1" applyBorder="1">
      <alignment vertical="center"/>
      <protection/>
    </xf>
    <xf numFmtId="191" fontId="65" fillId="0" borderId="34" xfId="65" applyNumberFormat="1" applyFont="1" applyBorder="1">
      <alignment vertical="center"/>
      <protection/>
    </xf>
    <xf numFmtId="191" fontId="65" fillId="0" borderId="12" xfId="65" applyNumberFormat="1" applyFont="1" applyBorder="1">
      <alignment vertical="center"/>
      <protection/>
    </xf>
    <xf numFmtId="191" fontId="65" fillId="0" borderId="44" xfId="65" applyNumberFormat="1" applyFont="1" applyBorder="1">
      <alignment vertical="center"/>
      <protection/>
    </xf>
    <xf numFmtId="191" fontId="65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91" fontId="2" fillId="0" borderId="46" xfId="65" applyNumberFormat="1" applyFont="1" applyBorder="1">
      <alignment vertical="center"/>
      <protection/>
    </xf>
    <xf numFmtId="191" fontId="65" fillId="0" borderId="37" xfId="65" applyNumberFormat="1" applyFont="1" applyBorder="1">
      <alignment vertical="center"/>
      <protection/>
    </xf>
    <xf numFmtId="191" fontId="65" fillId="0" borderId="38" xfId="65" applyNumberFormat="1" applyFont="1" applyBorder="1">
      <alignment vertical="center"/>
      <protection/>
    </xf>
    <xf numFmtId="191" fontId="65" fillId="0" borderId="39" xfId="65" applyNumberFormat="1" applyFont="1" applyBorder="1">
      <alignment vertical="center"/>
      <protection/>
    </xf>
    <xf numFmtId="191" fontId="65" fillId="0" borderId="47" xfId="65" applyNumberFormat="1" applyFont="1" applyBorder="1">
      <alignment vertical="center"/>
      <protection/>
    </xf>
    <xf numFmtId="191" fontId="65" fillId="0" borderId="48" xfId="65" applyNumberFormat="1" applyFont="1" applyBorder="1">
      <alignment vertical="center"/>
      <protection/>
    </xf>
    <xf numFmtId="0" fontId="23" fillId="0" borderId="0" xfId="65" applyFont="1">
      <alignment vertical="center"/>
      <protection/>
    </xf>
    <xf numFmtId="0" fontId="18" fillId="0" borderId="0" xfId="65" applyFont="1" applyAlignment="1">
      <alignment horizontal="center" vertical="center"/>
      <protection/>
    </xf>
    <xf numFmtId="0" fontId="7" fillId="0" borderId="0" xfId="65" applyFont="1" applyAlignment="1">
      <alignment horizontal="distributed" vertical="center"/>
      <protection/>
    </xf>
    <xf numFmtId="0" fontId="17" fillId="0" borderId="0" xfId="62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7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90" fontId="4" fillId="39" borderId="16" xfId="65" applyNumberFormat="1" applyFont="1" applyFill="1" applyBorder="1" applyAlignment="1">
      <alignment horizontal="center" vertical="center"/>
      <protection/>
    </xf>
    <xf numFmtId="190" fontId="2" fillId="0" borderId="28" xfId="65" applyNumberFormat="1" applyFont="1" applyBorder="1">
      <alignment vertical="center"/>
      <protection/>
    </xf>
    <xf numFmtId="190" fontId="2" fillId="0" borderId="30" xfId="65" applyNumberFormat="1" applyFont="1" applyBorder="1">
      <alignment vertical="center"/>
      <protection/>
    </xf>
    <xf numFmtId="191" fontId="2" fillId="37" borderId="55" xfId="65" applyNumberFormat="1" applyFont="1" applyFill="1" applyBorder="1">
      <alignment vertical="center"/>
      <protection/>
    </xf>
    <xf numFmtId="190" fontId="2" fillId="0" borderId="33" xfId="65" applyNumberFormat="1" applyFont="1" applyBorder="1">
      <alignment vertical="center"/>
      <protection/>
    </xf>
    <xf numFmtId="190" fontId="4" fillId="39" borderId="34" xfId="65" applyNumberFormat="1" applyFont="1" applyFill="1" applyBorder="1" applyAlignment="1">
      <alignment horizontal="center" vertical="center"/>
      <protection/>
    </xf>
    <xf numFmtId="190" fontId="2" fillId="0" borderId="34" xfId="65" applyNumberFormat="1" applyFont="1" applyBorder="1">
      <alignment vertical="center"/>
      <protection/>
    </xf>
    <xf numFmtId="190" fontId="2" fillId="0" borderId="0" xfId="65" applyNumberFormat="1" applyFont="1" applyBorder="1">
      <alignment vertical="center"/>
      <protection/>
    </xf>
    <xf numFmtId="191" fontId="2" fillId="37" borderId="56" xfId="65" applyNumberFormat="1" applyFont="1" applyFill="1" applyBorder="1">
      <alignment vertical="center"/>
      <protection/>
    </xf>
    <xf numFmtId="190" fontId="2" fillId="0" borderId="57" xfId="65" applyNumberFormat="1" applyFont="1" applyBorder="1">
      <alignment vertical="center"/>
      <protection/>
    </xf>
    <xf numFmtId="190" fontId="2" fillId="0" borderId="58" xfId="65" applyNumberFormat="1" applyFont="1" applyBorder="1">
      <alignment vertical="center"/>
      <protection/>
    </xf>
    <xf numFmtId="190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91" fontId="2" fillId="37" borderId="61" xfId="65" applyNumberFormat="1" applyFont="1" applyFill="1" applyBorder="1">
      <alignment vertical="center"/>
      <protection/>
    </xf>
    <xf numFmtId="191" fontId="2" fillId="37" borderId="62" xfId="65" applyNumberFormat="1" applyFont="1" applyFill="1" applyBorder="1">
      <alignment vertical="center"/>
      <protection/>
    </xf>
    <xf numFmtId="191" fontId="2" fillId="37" borderId="63" xfId="65" applyNumberFormat="1" applyFont="1" applyFill="1" applyBorder="1">
      <alignment vertical="center"/>
      <protection/>
    </xf>
    <xf numFmtId="191" fontId="2" fillId="37" borderId="64" xfId="65" applyNumberFormat="1" applyFont="1" applyFill="1" applyBorder="1">
      <alignment vertical="center"/>
      <protection/>
    </xf>
    <xf numFmtId="0" fontId="7" fillId="0" borderId="0" xfId="65" applyBorder="1" applyAlignment="1">
      <alignment horizontal="distributed" vertical="center"/>
      <protection/>
    </xf>
    <xf numFmtId="193" fontId="7" fillId="0" borderId="0" xfId="65" applyNumberFormat="1" applyBorder="1">
      <alignment vertical="center"/>
      <protection/>
    </xf>
    <xf numFmtId="0" fontId="7" fillId="0" borderId="0" xfId="65" applyBorder="1">
      <alignment vertical="center"/>
      <protection/>
    </xf>
    <xf numFmtId="0" fontId="7" fillId="0" borderId="0" xfId="62" applyFont="1" applyAlignment="1">
      <alignment horizontal="distributed" vertical="center"/>
      <protection/>
    </xf>
    <xf numFmtId="0" fontId="19" fillId="0" borderId="40" xfId="62" applyFont="1" applyBorder="1" applyAlignment="1">
      <alignment horizontal="center" vertical="center"/>
      <protection/>
    </xf>
    <xf numFmtId="0" fontId="2" fillId="36" borderId="17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center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24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7" fillId="0" borderId="0" xfId="65" applyAlignment="1">
      <alignment vertical="center" shrinkToFit="1"/>
      <protection/>
    </xf>
    <xf numFmtId="191" fontId="2" fillId="37" borderId="16" xfId="65" applyNumberFormat="1" applyFont="1" applyFill="1" applyBorder="1">
      <alignment vertical="center"/>
      <protection/>
    </xf>
    <xf numFmtId="191" fontId="2" fillId="37" borderId="28" xfId="65" applyNumberFormat="1" applyFont="1" applyFill="1" applyBorder="1">
      <alignment vertical="center"/>
      <protection/>
    </xf>
    <xf numFmtId="191" fontId="2" fillId="37" borderId="29" xfId="65" applyNumberFormat="1" applyFont="1" applyFill="1" applyBorder="1">
      <alignment vertical="center"/>
      <protection/>
    </xf>
    <xf numFmtId="191" fontId="2" fillId="37" borderId="31" xfId="65" applyNumberFormat="1" applyFont="1" applyFill="1" applyBorder="1">
      <alignment vertical="center"/>
      <protection/>
    </xf>
    <xf numFmtId="191" fontId="2" fillId="37" borderId="33" xfId="65" applyNumberFormat="1" applyFont="1" applyFill="1" applyBorder="1">
      <alignment vertical="center"/>
      <protection/>
    </xf>
    <xf numFmtId="191" fontId="2" fillId="37" borderId="34" xfId="65" applyNumberFormat="1" applyFont="1" applyFill="1" applyBorder="1">
      <alignment vertical="center"/>
      <protection/>
    </xf>
    <xf numFmtId="191" fontId="2" fillId="37" borderId="12" xfId="65" applyNumberFormat="1" applyFont="1" applyFill="1" applyBorder="1">
      <alignment vertical="center"/>
      <protection/>
    </xf>
    <xf numFmtId="191" fontId="2" fillId="37" borderId="35" xfId="65" applyNumberFormat="1" applyFont="1" applyFill="1" applyBorder="1">
      <alignment vertical="center"/>
      <protection/>
    </xf>
    <xf numFmtId="191" fontId="2" fillId="0" borderId="33" xfId="65" applyNumberFormat="1" applyFont="1" applyBorder="1">
      <alignment vertical="center"/>
      <protection/>
    </xf>
    <xf numFmtId="191" fontId="2" fillId="0" borderId="34" xfId="65" applyNumberFormat="1" applyFont="1" applyBorder="1">
      <alignment vertical="center"/>
      <protection/>
    </xf>
    <xf numFmtId="191" fontId="2" fillId="0" borderId="12" xfId="65" applyNumberFormat="1" applyFont="1" applyBorder="1">
      <alignment vertical="center"/>
      <protection/>
    </xf>
    <xf numFmtId="191" fontId="2" fillId="0" borderId="35" xfId="65" applyNumberFormat="1" applyFont="1" applyBorder="1">
      <alignment vertical="center"/>
      <protection/>
    </xf>
    <xf numFmtId="191" fontId="2" fillId="0" borderId="37" xfId="65" applyNumberFormat="1" applyFont="1" applyBorder="1">
      <alignment vertical="center"/>
      <protection/>
    </xf>
    <xf numFmtId="191" fontId="2" fillId="0" borderId="38" xfId="65" applyNumberFormat="1" applyFont="1" applyBorder="1">
      <alignment vertical="center"/>
      <protection/>
    </xf>
    <xf numFmtId="191" fontId="2" fillId="0" borderId="39" xfId="65" applyNumberFormat="1" applyFont="1" applyBorder="1">
      <alignment vertical="center"/>
      <protection/>
    </xf>
    <xf numFmtId="191" fontId="2" fillId="0" borderId="41" xfId="65" applyNumberFormat="1" applyFont="1" applyBorder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6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43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4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5" xfId="63" applyFont="1" applyBorder="1" applyAlignment="1">
      <alignment horizontal="center" vertical="center"/>
      <protection/>
    </xf>
    <xf numFmtId="0" fontId="4" fillId="0" borderId="66" xfId="63" applyFont="1" applyBorder="1" applyAlignment="1">
      <alignment horizontal="center" vertical="center"/>
      <protection/>
    </xf>
    <xf numFmtId="0" fontId="16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8" fillId="0" borderId="0" xfId="64" applyFont="1" applyAlignment="1">
      <alignment horizontal="center" vertical="center"/>
      <protection/>
    </xf>
    <xf numFmtId="0" fontId="19" fillId="0" borderId="40" xfId="64" applyFont="1" applyBorder="1" applyAlignment="1">
      <alignment horizontal="center" vertical="center" shrinkToFit="1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20" fillId="36" borderId="69" xfId="64" applyFont="1" applyFill="1" applyBorder="1" applyAlignment="1">
      <alignment horizontal="distributed" vertical="center"/>
      <protection/>
    </xf>
    <xf numFmtId="0" fontId="20" fillId="36" borderId="70" xfId="64" applyFont="1" applyFill="1" applyBorder="1" applyAlignment="1">
      <alignment horizontal="distributed" vertical="center"/>
      <protection/>
    </xf>
    <xf numFmtId="0" fontId="20" fillId="36" borderId="71" xfId="64" applyFont="1" applyFill="1" applyBorder="1" applyAlignment="1">
      <alignment horizontal="distributed" vertical="center"/>
      <protection/>
    </xf>
    <xf numFmtId="0" fontId="20" fillId="36" borderId="72" xfId="64" applyFont="1" applyFill="1" applyBorder="1" applyAlignment="1">
      <alignment horizontal="distributed" vertical="center"/>
      <protection/>
    </xf>
    <xf numFmtId="0" fontId="20" fillId="36" borderId="73" xfId="64" applyFont="1" applyFill="1" applyBorder="1" applyAlignment="1">
      <alignment horizontal="distributed" vertical="center"/>
      <protection/>
    </xf>
    <xf numFmtId="0" fontId="54" fillId="38" borderId="74" xfId="62" applyFont="1" applyFill="1" applyBorder="1" applyAlignment="1">
      <alignment horizontal="center" vertical="center"/>
      <protection/>
    </xf>
    <xf numFmtId="0" fontId="54" fillId="38" borderId="75" xfId="62" applyFont="1" applyFill="1" applyBorder="1" applyAlignment="1">
      <alignment horizontal="center" vertical="center"/>
      <protection/>
    </xf>
    <xf numFmtId="0" fontId="54" fillId="38" borderId="76" xfId="62" applyFont="1" applyFill="1" applyBorder="1" applyAlignment="1">
      <alignment horizontal="center" vertical="center"/>
      <protection/>
    </xf>
    <xf numFmtId="0" fontId="22" fillId="36" borderId="14" xfId="65" applyFont="1" applyFill="1" applyBorder="1" applyAlignment="1">
      <alignment horizontal="distributed" vertical="center"/>
      <protection/>
    </xf>
    <xf numFmtId="0" fontId="22" fillId="36" borderId="25" xfId="65" applyFont="1" applyFill="1" applyBorder="1" applyAlignment="1">
      <alignment horizontal="distributed" vertical="center"/>
      <protection/>
    </xf>
    <xf numFmtId="0" fontId="22" fillId="36" borderId="66" xfId="65" applyFont="1" applyFill="1" applyBorder="1" applyAlignment="1">
      <alignment horizontal="distributed" vertical="center"/>
      <protection/>
    </xf>
    <xf numFmtId="0" fontId="22" fillId="36" borderId="77" xfId="65" applyFont="1" applyFill="1" applyBorder="1" applyAlignment="1">
      <alignment horizontal="distributed" vertical="center"/>
      <protection/>
    </xf>
    <xf numFmtId="0" fontId="22" fillId="36" borderId="78" xfId="65" applyFont="1" applyFill="1" applyBorder="1" applyAlignment="1">
      <alignment horizontal="distributed" vertical="center"/>
      <protection/>
    </xf>
    <xf numFmtId="0" fontId="22" fillId="36" borderId="79" xfId="65" applyFont="1" applyFill="1" applyBorder="1" applyAlignment="1">
      <alignment horizontal="distributed" vertical="center"/>
      <protection/>
    </xf>
    <xf numFmtId="0" fontId="22" fillId="36" borderId="80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8" fillId="0" borderId="0" xfId="66" applyFont="1" applyAlignment="1">
      <alignment horizontal="center" vertical="center"/>
      <protection/>
    </xf>
    <xf numFmtId="194" fontId="19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1" xfId="65" applyFont="1" applyFill="1" applyBorder="1" applyAlignment="1">
      <alignment horizontal="distributed" vertical="center"/>
      <protection/>
    </xf>
    <xf numFmtId="0" fontId="22" fillId="36" borderId="50" xfId="65" applyFont="1" applyFill="1" applyBorder="1" applyAlignment="1">
      <alignment horizontal="distributed" vertical="center"/>
      <protection/>
    </xf>
    <xf numFmtId="0" fontId="22" fillId="36" borderId="52" xfId="65" applyFont="1" applyFill="1" applyBorder="1" applyAlignment="1">
      <alignment horizontal="distributed" vertical="center"/>
      <protection/>
    </xf>
    <xf numFmtId="0" fontId="22" fillId="36" borderId="82" xfId="65" applyFont="1" applyFill="1" applyBorder="1" applyAlignment="1">
      <alignment horizontal="distributed" vertical="center"/>
      <protection/>
    </xf>
    <xf numFmtId="0" fontId="22" fillId="36" borderId="83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8" fillId="0" borderId="0" xfId="65" applyFont="1" applyAlignment="1">
      <alignment horizontal="center" vertical="center"/>
      <protection/>
    </xf>
    <xf numFmtId="0" fontId="19" fillId="0" borderId="0" xfId="62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8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3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0071700"/>
        <c:axId val="2510098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24582238"/>
        <c:axId val="19913551"/>
      </c:lineChart>
      <c:catAx>
        <c:axId val="400717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00981"/>
        <c:crossesAt val="0"/>
        <c:auto val="0"/>
        <c:lblOffset val="100"/>
        <c:tickLblSkip val="1"/>
        <c:noMultiLvlLbl val="0"/>
      </c:catAx>
      <c:valAx>
        <c:axId val="25100981"/>
        <c:scaling>
          <c:orientation val="minMax"/>
          <c:max val="1154000.0000000002"/>
          <c:min val="1138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8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071700"/>
        <c:crossesAt val="1"/>
        <c:crossBetween val="between"/>
        <c:dispUnits/>
        <c:majorUnit val="2000"/>
        <c:minorUnit val="500"/>
      </c:valAx>
      <c:catAx>
        <c:axId val="24582238"/>
        <c:scaling>
          <c:orientation val="minMax"/>
        </c:scaling>
        <c:axPos val="b"/>
        <c:delete val="1"/>
        <c:majorTickMark val="out"/>
        <c:minorTickMark val="none"/>
        <c:tickLblPos val="nextTo"/>
        <c:crossAx val="19913551"/>
        <c:crossesAt val="0"/>
        <c:auto val="0"/>
        <c:lblOffset val="100"/>
        <c:tickLblSkip val="1"/>
        <c:noMultiLvlLbl val="0"/>
      </c:catAx>
      <c:valAx>
        <c:axId val="1991355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8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82238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2"/>
          <c:y val="0.15925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14</xdr:row>
      <xdr:rowOff>104775</xdr:rowOff>
    </xdr:from>
    <xdr:to>
      <xdr:col>10</xdr:col>
      <xdr:colOff>95250</xdr:colOff>
      <xdr:row>14</xdr:row>
      <xdr:rowOff>190500</xdr:rowOff>
    </xdr:to>
    <xdr:grpSp>
      <xdr:nvGrpSpPr>
        <xdr:cNvPr id="2" name="グループ化 137"/>
        <xdr:cNvGrpSpPr>
          <a:grpSpLocks/>
        </xdr:cNvGrpSpPr>
      </xdr:nvGrpSpPr>
      <xdr:grpSpPr>
        <a:xfrm rot="10800000">
          <a:off x="657225" y="4048125"/>
          <a:ext cx="4800600" cy="85725"/>
          <a:chOff x="111511" y="775009"/>
          <a:chExt cx="8247253" cy="349409"/>
        </a:xfrm>
        <a:solidFill>
          <a:srgbClr val="FFFFFF"/>
        </a:solidFill>
      </xdr:grpSpPr>
      <xdr:sp>
        <xdr:nvSpPr>
          <xdr:cNvPr id="3" name="フリーフォーム 138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270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フリーフォーム 139"/>
          <xdr:cNvSpPr>
            <a:spLocks/>
          </xdr:cNvSpPr>
        </xdr:nvSpPr>
        <xdr:spPr>
          <a:xfrm>
            <a:off x="111511" y="775009"/>
            <a:ext cx="8247253" cy="349409"/>
          </a:xfrm>
          <a:custGeom>
            <a:pathLst>
              <a:path h="348476" w="8242609">
                <a:moveTo>
                  <a:pt x="0" y="343830"/>
                </a:moveTo>
                <a:cubicBezTo>
                  <a:pt x="225347" y="171915"/>
                  <a:pt x="450695" y="1"/>
                  <a:pt x="678366" y="1"/>
                </a:cubicBezTo>
                <a:cubicBezTo>
                  <a:pt x="906037" y="1"/>
                  <a:pt x="1135256" y="343830"/>
                  <a:pt x="1366024" y="343830"/>
                </a:cubicBezTo>
                <a:cubicBezTo>
                  <a:pt x="1596792" y="343830"/>
                  <a:pt x="1832981" y="775"/>
                  <a:pt x="2062975" y="1"/>
                </a:cubicBezTo>
                <a:cubicBezTo>
                  <a:pt x="2292969" y="-773"/>
                  <a:pt x="2518316" y="337635"/>
                  <a:pt x="2745987" y="339184"/>
                </a:cubicBezTo>
                <a:cubicBezTo>
                  <a:pt x="2973658" y="340733"/>
                  <a:pt x="3199780" y="8519"/>
                  <a:pt x="3429000" y="9293"/>
                </a:cubicBezTo>
                <a:cubicBezTo>
                  <a:pt x="3658220" y="10067"/>
                  <a:pt x="3892086" y="343830"/>
                  <a:pt x="4121305" y="343830"/>
                </a:cubicBezTo>
                <a:cubicBezTo>
                  <a:pt x="4350524" y="343830"/>
                  <a:pt x="4575872" y="10842"/>
                  <a:pt x="4804317" y="9293"/>
                </a:cubicBezTo>
                <a:cubicBezTo>
                  <a:pt x="5032762" y="7744"/>
                  <a:pt x="5262756" y="334537"/>
                  <a:pt x="5491975" y="334537"/>
                </a:cubicBezTo>
                <a:cubicBezTo>
                  <a:pt x="5721194" y="334537"/>
                  <a:pt x="5950415" y="7744"/>
                  <a:pt x="6179634" y="9293"/>
                </a:cubicBezTo>
                <a:cubicBezTo>
                  <a:pt x="6408853" y="10842"/>
                  <a:pt x="6638847" y="345379"/>
                  <a:pt x="6867292" y="343830"/>
                </a:cubicBezTo>
                <a:cubicBezTo>
                  <a:pt x="7095737" y="342281"/>
                  <a:pt x="7321086" y="-773"/>
                  <a:pt x="7550305" y="1"/>
                </a:cubicBezTo>
                <a:cubicBezTo>
                  <a:pt x="7779525" y="775"/>
                  <a:pt x="8011067" y="174625"/>
                  <a:pt x="8242609" y="348476"/>
                </a:cubicBezTo>
              </a:path>
            </a:pathLst>
          </a:custGeom>
          <a:noFill/>
          <a:ln w="10160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167" t="s">
        <v>15</v>
      </c>
      <c r="C21" s="170" t="s">
        <v>1</v>
      </c>
      <c r="D21" s="172" t="s">
        <v>14</v>
      </c>
      <c r="E21" s="173"/>
      <c r="F21" s="173"/>
      <c r="G21" s="173"/>
      <c r="H21" s="173"/>
      <c r="I21" s="173"/>
      <c r="J21" s="174"/>
      <c r="K21" s="170" t="s">
        <v>2</v>
      </c>
      <c r="L21" s="15"/>
    </row>
    <row r="22" spans="2:11" ht="19.5" customHeight="1">
      <c r="B22" s="168"/>
      <c r="C22" s="171"/>
      <c r="D22" s="170" t="s">
        <v>3</v>
      </c>
      <c r="E22" s="172" t="s">
        <v>4</v>
      </c>
      <c r="F22" s="173"/>
      <c r="G22" s="173"/>
      <c r="H22" s="172" t="s">
        <v>5</v>
      </c>
      <c r="I22" s="173"/>
      <c r="J22" s="174"/>
      <c r="K22" s="171"/>
    </row>
    <row r="23" spans="2:11" ht="19.5" customHeight="1">
      <c r="B23" s="169"/>
      <c r="C23" s="171"/>
      <c r="D23" s="168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171"/>
    </row>
    <row r="24" spans="2:14" ht="19.5" customHeight="1">
      <c r="B24" s="12" t="s">
        <v>19</v>
      </c>
      <c r="C24" s="21">
        <v>1153153</v>
      </c>
      <c r="D24" s="22">
        <v>-388</v>
      </c>
      <c r="E24" s="21">
        <v>756</v>
      </c>
      <c r="F24" s="21">
        <v>1195</v>
      </c>
      <c r="G24" s="22">
        <v>-439</v>
      </c>
      <c r="H24" s="21">
        <v>2675</v>
      </c>
      <c r="I24" s="21">
        <v>2624</v>
      </c>
      <c r="J24" s="22">
        <v>51</v>
      </c>
      <c r="K24" s="23">
        <v>490767</v>
      </c>
      <c r="M24" s="5"/>
      <c r="N24" s="5"/>
    </row>
    <row r="25" spans="1:14" ht="19.5" customHeight="1">
      <c r="A25" s="11"/>
      <c r="B25" s="12">
        <v>6</v>
      </c>
      <c r="C25" s="18">
        <v>1152633</v>
      </c>
      <c r="D25" s="19">
        <v>-520</v>
      </c>
      <c r="E25" s="18">
        <v>713</v>
      </c>
      <c r="F25" s="18">
        <v>1067</v>
      </c>
      <c r="G25" s="19">
        <v>-354</v>
      </c>
      <c r="H25" s="18">
        <v>2281</v>
      </c>
      <c r="I25" s="18">
        <v>2447</v>
      </c>
      <c r="J25" s="19">
        <v>-166</v>
      </c>
      <c r="K25" s="20">
        <v>490769</v>
      </c>
      <c r="M25" s="5"/>
      <c r="N25" s="5"/>
    </row>
    <row r="26" spans="2:14" ht="19.5" customHeight="1">
      <c r="B26" s="12">
        <v>7</v>
      </c>
      <c r="C26" s="24">
        <v>1152237</v>
      </c>
      <c r="D26" s="25">
        <v>-396</v>
      </c>
      <c r="E26" s="24">
        <v>709</v>
      </c>
      <c r="F26" s="24">
        <v>1079</v>
      </c>
      <c r="G26" s="25">
        <v>-370</v>
      </c>
      <c r="H26" s="24">
        <v>2722</v>
      </c>
      <c r="I26" s="24">
        <v>2748</v>
      </c>
      <c r="J26" s="25">
        <v>-26</v>
      </c>
      <c r="K26" s="26">
        <v>490919</v>
      </c>
      <c r="M26" s="5"/>
      <c r="N26" s="5"/>
    </row>
    <row r="27" spans="2:14" ht="19.5" customHeight="1">
      <c r="B27" s="12">
        <v>8</v>
      </c>
      <c r="C27" s="24">
        <v>1151920</v>
      </c>
      <c r="D27" s="25">
        <v>-317</v>
      </c>
      <c r="E27" s="24">
        <v>785</v>
      </c>
      <c r="F27" s="24">
        <v>1110</v>
      </c>
      <c r="G27" s="25">
        <v>-325</v>
      </c>
      <c r="H27" s="24">
        <v>2677</v>
      </c>
      <c r="I27" s="24">
        <v>2669</v>
      </c>
      <c r="J27" s="25">
        <v>8</v>
      </c>
      <c r="K27" s="26">
        <v>490941</v>
      </c>
      <c r="M27" s="5"/>
      <c r="N27" s="5"/>
    </row>
    <row r="28" spans="2:14" ht="19.5" customHeight="1">
      <c r="B28" s="12">
        <v>9</v>
      </c>
      <c r="C28" s="24">
        <v>1151853</v>
      </c>
      <c r="D28" s="25">
        <v>-67</v>
      </c>
      <c r="E28" s="24">
        <v>757</v>
      </c>
      <c r="F28" s="24">
        <v>1083</v>
      </c>
      <c r="G28" s="25">
        <v>-326</v>
      </c>
      <c r="H28" s="24">
        <v>2935</v>
      </c>
      <c r="I28" s="24">
        <v>2676</v>
      </c>
      <c r="J28" s="25">
        <v>259</v>
      </c>
      <c r="K28" s="26">
        <v>491384</v>
      </c>
      <c r="M28" s="5"/>
      <c r="N28" s="5"/>
    </row>
    <row r="29" spans="2:14" ht="19.5" customHeight="1">
      <c r="B29" s="12">
        <v>10</v>
      </c>
      <c r="C29" s="18">
        <v>1151579</v>
      </c>
      <c r="D29" s="19">
        <v>-274</v>
      </c>
      <c r="E29" s="18">
        <v>752</v>
      </c>
      <c r="F29" s="18">
        <v>1232</v>
      </c>
      <c r="G29" s="19">
        <v>-480</v>
      </c>
      <c r="H29" s="18">
        <v>2503</v>
      </c>
      <c r="I29" s="18">
        <v>2297</v>
      </c>
      <c r="J29" s="19">
        <v>206</v>
      </c>
      <c r="K29" s="20">
        <v>491647</v>
      </c>
      <c r="M29" s="5"/>
      <c r="N29" s="5"/>
    </row>
    <row r="30" spans="2:14" ht="19.5" customHeight="1">
      <c r="B30" s="12">
        <v>11</v>
      </c>
      <c r="C30" s="18">
        <v>1151065</v>
      </c>
      <c r="D30" s="19">
        <v>-514</v>
      </c>
      <c r="E30" s="18">
        <v>742</v>
      </c>
      <c r="F30" s="18">
        <v>1246</v>
      </c>
      <c r="G30" s="19">
        <v>-504</v>
      </c>
      <c r="H30" s="18">
        <v>2003</v>
      </c>
      <c r="I30" s="18">
        <v>2013</v>
      </c>
      <c r="J30" s="19">
        <v>-10</v>
      </c>
      <c r="K30" s="20">
        <v>491583</v>
      </c>
      <c r="M30" s="5"/>
      <c r="N30" s="5"/>
    </row>
    <row r="31" spans="2:14" ht="19.5" customHeight="1">
      <c r="B31" s="12">
        <v>12</v>
      </c>
      <c r="C31" s="18">
        <v>1150549</v>
      </c>
      <c r="D31" s="19">
        <v>-516</v>
      </c>
      <c r="E31" s="18">
        <v>724</v>
      </c>
      <c r="F31" s="18">
        <v>1275</v>
      </c>
      <c r="G31" s="19">
        <v>-551</v>
      </c>
      <c r="H31" s="18">
        <v>2251</v>
      </c>
      <c r="I31" s="18">
        <v>2216</v>
      </c>
      <c r="J31" s="19">
        <v>35</v>
      </c>
      <c r="K31" s="20">
        <v>491434</v>
      </c>
      <c r="M31" s="5"/>
      <c r="N31" s="5"/>
    </row>
    <row r="32" spans="2:14" ht="19.5" customHeight="1">
      <c r="B32" s="12" t="s">
        <v>18</v>
      </c>
      <c r="C32" s="18">
        <v>1149529</v>
      </c>
      <c r="D32" s="19">
        <v>-1020</v>
      </c>
      <c r="E32" s="18">
        <v>757</v>
      </c>
      <c r="F32" s="18">
        <v>1589</v>
      </c>
      <c r="G32" s="19">
        <v>-832</v>
      </c>
      <c r="H32" s="18">
        <v>2184</v>
      </c>
      <c r="I32" s="18">
        <v>2372</v>
      </c>
      <c r="J32" s="19">
        <v>-188</v>
      </c>
      <c r="K32" s="20">
        <v>491106</v>
      </c>
      <c r="M32" s="5"/>
      <c r="N32" s="5"/>
    </row>
    <row r="33" spans="2:14" ht="19.5" customHeight="1">
      <c r="B33" s="12">
        <v>2</v>
      </c>
      <c r="C33" s="18">
        <v>1148343</v>
      </c>
      <c r="D33" s="19">
        <v>-1186</v>
      </c>
      <c r="E33" s="18">
        <v>694</v>
      </c>
      <c r="F33" s="18">
        <v>1399</v>
      </c>
      <c r="G33" s="19">
        <v>-705</v>
      </c>
      <c r="H33" s="18">
        <v>2123</v>
      </c>
      <c r="I33" s="18">
        <v>2604</v>
      </c>
      <c r="J33" s="19">
        <v>-481</v>
      </c>
      <c r="K33" s="20">
        <v>490702</v>
      </c>
      <c r="M33" s="5"/>
      <c r="N33" s="5"/>
    </row>
    <row r="34" spans="2:11" ht="19.5" customHeight="1">
      <c r="B34" s="12">
        <v>3</v>
      </c>
      <c r="C34" s="18">
        <v>1143976</v>
      </c>
      <c r="D34" s="19">
        <v>-4367</v>
      </c>
      <c r="E34" s="18">
        <v>656</v>
      </c>
      <c r="F34" s="18">
        <v>1252</v>
      </c>
      <c r="G34" s="19">
        <v>-596</v>
      </c>
      <c r="H34" s="18">
        <v>6945</v>
      </c>
      <c r="I34" s="18">
        <v>10716</v>
      </c>
      <c r="J34" s="19">
        <v>-3771</v>
      </c>
      <c r="K34" s="20">
        <v>490425</v>
      </c>
    </row>
    <row r="35" spans="2:11" ht="19.5" customHeight="1">
      <c r="B35" s="12">
        <v>4</v>
      </c>
      <c r="C35" s="18">
        <v>1144909</v>
      </c>
      <c r="D35" s="19">
        <v>933</v>
      </c>
      <c r="E35" s="18">
        <v>602</v>
      </c>
      <c r="F35" s="18">
        <v>1138</v>
      </c>
      <c r="G35" s="19">
        <v>-536</v>
      </c>
      <c r="H35" s="18">
        <v>6563</v>
      </c>
      <c r="I35" s="18">
        <v>5094</v>
      </c>
      <c r="J35" s="19">
        <v>1469</v>
      </c>
      <c r="K35" s="20">
        <v>492468</v>
      </c>
    </row>
    <row r="36" spans="2:14" ht="19.5" customHeight="1">
      <c r="B36" s="12">
        <v>5</v>
      </c>
      <c r="C36" s="18">
        <v>1144397</v>
      </c>
      <c r="D36" s="19">
        <v>-512</v>
      </c>
      <c r="E36" s="18">
        <v>746</v>
      </c>
      <c r="F36" s="18">
        <v>1223</v>
      </c>
      <c r="G36" s="19">
        <v>-477</v>
      </c>
      <c r="H36" s="18">
        <v>2604</v>
      </c>
      <c r="I36" s="18">
        <v>2639</v>
      </c>
      <c r="J36" s="19">
        <v>-35</v>
      </c>
      <c r="K36" s="20">
        <v>492726</v>
      </c>
      <c r="M36" s="5"/>
      <c r="N36" s="5"/>
    </row>
    <row r="37" spans="2:14" ht="19.5" customHeight="1">
      <c r="B37" s="165" t="s">
        <v>12</v>
      </c>
      <c r="C37" s="166"/>
      <c r="D37" s="6">
        <f>C36-C24</f>
        <v>-8756</v>
      </c>
      <c r="E37" s="6">
        <f aca="true" t="shared" si="0" ref="E37:J37">E25+E26+E27+E28+E29+E30+E31+E32+E33+E34+E35+E36</f>
        <v>8637</v>
      </c>
      <c r="F37" s="6">
        <f t="shared" si="0"/>
        <v>14693</v>
      </c>
      <c r="G37" s="6">
        <f t="shared" si="0"/>
        <v>-6056</v>
      </c>
      <c r="H37" s="6">
        <f t="shared" si="0"/>
        <v>37791</v>
      </c>
      <c r="I37" s="6">
        <f t="shared" si="0"/>
        <v>40491</v>
      </c>
      <c r="J37" s="6">
        <f t="shared" si="0"/>
        <v>-2700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3" width="13.57421875" style="29" customWidth="1"/>
    <col min="4" max="6" width="9.00390625" style="29" customWidth="1"/>
    <col min="7" max="7" width="11.421875" style="29" customWidth="1"/>
    <col min="8" max="16384" width="9.00390625" style="29" customWidth="1"/>
  </cols>
  <sheetData>
    <row r="1" spans="1:9" ht="21" customHeight="1">
      <c r="A1" s="27"/>
      <c r="B1" s="27"/>
      <c r="C1" s="28" t="s">
        <v>20</v>
      </c>
      <c r="D1" s="27"/>
      <c r="E1" s="27"/>
      <c r="F1" s="27"/>
      <c r="G1" s="27"/>
      <c r="H1" s="27"/>
      <c r="I1" s="27"/>
    </row>
    <row r="2" spans="1:9" ht="21" customHeight="1">
      <c r="A2" s="27"/>
      <c r="B2" s="27"/>
      <c r="C2" s="27"/>
      <c r="D2" s="27"/>
      <c r="E2" s="27"/>
      <c r="F2" s="27"/>
      <c r="G2" s="27"/>
      <c r="H2" s="27" t="s">
        <v>21</v>
      </c>
      <c r="I2" s="27"/>
    </row>
    <row r="3" spans="1:9" ht="21" customHeight="1">
      <c r="A3" s="27"/>
      <c r="B3" s="30" t="s">
        <v>22</v>
      </c>
      <c r="C3" s="27"/>
      <c r="D3" s="27"/>
      <c r="E3" s="27"/>
      <c r="F3" s="30" t="s">
        <v>23</v>
      </c>
      <c r="G3" s="27"/>
      <c r="H3" s="27"/>
      <c r="I3" s="27"/>
    </row>
    <row r="4" spans="1:9" ht="21" customHeight="1">
      <c r="A4" s="27"/>
      <c r="B4" s="27"/>
      <c r="C4" s="31" t="s">
        <v>24</v>
      </c>
      <c r="D4" s="31" t="s">
        <v>25</v>
      </c>
      <c r="E4" s="27"/>
      <c r="F4" s="32"/>
      <c r="G4" s="33" t="s">
        <v>26</v>
      </c>
      <c r="H4" s="34" t="s">
        <v>27</v>
      </c>
      <c r="I4" s="35"/>
    </row>
    <row r="5" spans="1:9" ht="21" customHeight="1">
      <c r="A5" s="27"/>
      <c r="B5" s="36">
        <v>1</v>
      </c>
      <c r="C5" s="37" t="s">
        <v>28</v>
      </c>
      <c r="D5" s="38">
        <v>153</v>
      </c>
      <c r="E5" s="27"/>
      <c r="F5" s="39">
        <v>1</v>
      </c>
      <c r="G5" s="37" t="s">
        <v>29</v>
      </c>
      <c r="H5" s="38">
        <v>-121</v>
      </c>
      <c r="I5" s="35"/>
    </row>
    <row r="6" spans="1:9" ht="21" customHeight="1">
      <c r="A6" s="27"/>
      <c r="B6" s="36">
        <v>2</v>
      </c>
      <c r="C6" s="37"/>
      <c r="D6" s="38"/>
      <c r="E6" s="27"/>
      <c r="F6" s="39">
        <v>2</v>
      </c>
      <c r="G6" s="37" t="s">
        <v>30</v>
      </c>
      <c r="H6" s="38">
        <v>-74</v>
      </c>
      <c r="I6" s="35"/>
    </row>
    <row r="7" spans="1:9" ht="21" customHeight="1">
      <c r="A7" s="27"/>
      <c r="B7" s="36">
        <v>3</v>
      </c>
      <c r="C7" s="37"/>
      <c r="D7" s="38"/>
      <c r="E7" s="27"/>
      <c r="F7" s="39">
        <v>3</v>
      </c>
      <c r="G7" s="37" t="s">
        <v>31</v>
      </c>
      <c r="H7" s="38">
        <v>-59</v>
      </c>
      <c r="I7" s="35"/>
    </row>
    <row r="8" spans="1:9" ht="21" customHeight="1">
      <c r="A8" s="27"/>
      <c r="B8" s="36">
        <v>4</v>
      </c>
      <c r="C8" s="40"/>
      <c r="D8" s="41"/>
      <c r="E8" s="27"/>
      <c r="F8" s="39">
        <v>4</v>
      </c>
      <c r="G8" s="37" t="s">
        <v>32</v>
      </c>
      <c r="H8" s="38">
        <v>-57</v>
      </c>
      <c r="I8" s="35"/>
    </row>
    <row r="9" spans="1:9" ht="21" customHeight="1">
      <c r="A9" s="27"/>
      <c r="B9" s="36">
        <v>5</v>
      </c>
      <c r="C9" s="40"/>
      <c r="D9" s="41"/>
      <c r="E9" s="27"/>
      <c r="F9" s="39">
        <v>5</v>
      </c>
      <c r="G9" s="37" t="s">
        <v>33</v>
      </c>
      <c r="H9" s="38">
        <v>-55</v>
      </c>
      <c r="I9" s="35"/>
    </row>
    <row r="10" spans="1:9" ht="21" customHeight="1">
      <c r="A10" s="27"/>
      <c r="B10" s="27"/>
      <c r="C10" s="27"/>
      <c r="D10" s="27"/>
      <c r="E10" s="27"/>
      <c r="F10" s="35"/>
      <c r="G10" s="35"/>
      <c r="H10" s="35"/>
      <c r="I10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E15" sqref="E15"/>
      <selection pane="topRight" activeCell="E15" sqref="E15"/>
      <selection pane="bottomLeft" activeCell="E15" sqref="E15"/>
      <selection pane="bottomRight" activeCell="A1" sqref="A1"/>
    </sheetView>
  </sheetViews>
  <sheetFormatPr defaultColWidth="8.00390625" defaultRowHeight="15"/>
  <cols>
    <col min="1" max="1" width="11.28125" style="29" customWidth="1"/>
    <col min="2" max="2" width="8.7109375" style="29" customWidth="1"/>
    <col min="3" max="3" width="9.421875" style="29" customWidth="1"/>
    <col min="4" max="4" width="6.8515625" style="29" bestFit="1" customWidth="1"/>
    <col min="5" max="8" width="5.8515625" style="29" customWidth="1"/>
    <col min="9" max="10" width="6.8515625" style="29" bestFit="1" customWidth="1"/>
    <col min="11" max="11" width="9.421875" style="29" customWidth="1"/>
    <col min="12" max="15" width="5.8515625" style="29" customWidth="1"/>
    <col min="16" max="16" width="9.421875" style="29" customWidth="1"/>
    <col min="17" max="20" width="5.8515625" style="29" customWidth="1"/>
    <col min="21" max="16384" width="8.00390625" style="29" customWidth="1"/>
  </cols>
  <sheetData>
    <row r="1" spans="1:20" ht="11.25" customHeight="1">
      <c r="A1" s="42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42"/>
      <c r="R1" s="43"/>
      <c r="S1" s="176" t="s">
        <v>34</v>
      </c>
      <c r="T1" s="176"/>
    </row>
    <row r="2" spans="1:20" ht="18.75" customHeight="1">
      <c r="A2" s="177" t="s">
        <v>35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20" ht="18.75" customHeight="1" thickBo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178" t="s">
        <v>36</v>
      </c>
      <c r="S3" s="178"/>
      <c r="T3" s="178"/>
    </row>
    <row r="4" spans="1:20" ht="20.25" customHeight="1">
      <c r="A4" s="179" t="s">
        <v>37</v>
      </c>
      <c r="B4" s="181" t="s">
        <v>38</v>
      </c>
      <c r="C4" s="182"/>
      <c r="D4" s="182"/>
      <c r="E4" s="182"/>
      <c r="F4" s="182"/>
      <c r="G4" s="182"/>
      <c r="H4" s="182"/>
      <c r="I4" s="182"/>
      <c r="J4" s="183"/>
      <c r="K4" s="181" t="s">
        <v>39</v>
      </c>
      <c r="L4" s="182"/>
      <c r="M4" s="182"/>
      <c r="N4" s="182"/>
      <c r="O4" s="184"/>
      <c r="P4" s="181" t="s">
        <v>40</v>
      </c>
      <c r="Q4" s="182"/>
      <c r="R4" s="182"/>
      <c r="S4" s="182"/>
      <c r="T4" s="185"/>
    </row>
    <row r="5" spans="1:20" ht="20.25" customHeight="1">
      <c r="A5" s="180"/>
      <c r="B5" s="44" t="s">
        <v>41</v>
      </c>
      <c r="C5" s="45" t="s">
        <v>42</v>
      </c>
      <c r="D5" s="45" t="s">
        <v>43</v>
      </c>
      <c r="E5" s="45" t="s">
        <v>44</v>
      </c>
      <c r="F5" s="45" t="s">
        <v>45</v>
      </c>
      <c r="G5" s="45" t="s">
        <v>43</v>
      </c>
      <c r="H5" s="45" t="s">
        <v>46</v>
      </c>
      <c r="I5" s="45" t="s">
        <v>47</v>
      </c>
      <c r="J5" s="46" t="s">
        <v>43</v>
      </c>
      <c r="K5" s="47" t="s">
        <v>42</v>
      </c>
      <c r="L5" s="45" t="s">
        <v>44</v>
      </c>
      <c r="M5" s="45" t="s">
        <v>45</v>
      </c>
      <c r="N5" s="45" t="s">
        <v>46</v>
      </c>
      <c r="O5" s="48" t="s">
        <v>47</v>
      </c>
      <c r="P5" s="47" t="s">
        <v>42</v>
      </c>
      <c r="Q5" s="45" t="s">
        <v>44</v>
      </c>
      <c r="R5" s="45" t="s">
        <v>45</v>
      </c>
      <c r="S5" s="45" t="s">
        <v>46</v>
      </c>
      <c r="T5" s="49" t="s">
        <v>47</v>
      </c>
    </row>
    <row r="6" spans="1:20" ht="18.75" customHeight="1">
      <c r="A6" s="50" t="s">
        <v>48</v>
      </c>
      <c r="B6" s="51">
        <v>492726</v>
      </c>
      <c r="C6" s="52">
        <v>1144397</v>
      </c>
      <c r="D6" s="52">
        <v>-512</v>
      </c>
      <c r="E6" s="52">
        <v>746</v>
      </c>
      <c r="F6" s="52">
        <v>1223</v>
      </c>
      <c r="G6" s="52">
        <v>-477</v>
      </c>
      <c r="H6" s="52">
        <v>2604</v>
      </c>
      <c r="I6" s="52">
        <v>2639</v>
      </c>
      <c r="J6" s="53">
        <v>-35</v>
      </c>
      <c r="K6" s="51">
        <v>542187</v>
      </c>
      <c r="L6" s="52">
        <v>355</v>
      </c>
      <c r="M6" s="52">
        <v>600</v>
      </c>
      <c r="N6" s="52">
        <v>1360</v>
      </c>
      <c r="O6" s="54">
        <v>1366</v>
      </c>
      <c r="P6" s="51">
        <v>602210</v>
      </c>
      <c r="Q6" s="52">
        <v>391</v>
      </c>
      <c r="R6" s="52">
        <v>623</v>
      </c>
      <c r="S6" s="52">
        <v>1244</v>
      </c>
      <c r="T6" s="55">
        <v>1273</v>
      </c>
    </row>
    <row r="7" spans="1:20" ht="18.75" customHeight="1">
      <c r="A7" s="56" t="s">
        <v>49</v>
      </c>
      <c r="B7" s="57">
        <v>471543</v>
      </c>
      <c r="C7" s="58">
        <v>1090699</v>
      </c>
      <c r="D7" s="58">
        <v>-453</v>
      </c>
      <c r="E7" s="58">
        <v>723</v>
      </c>
      <c r="F7" s="58">
        <v>1148</v>
      </c>
      <c r="G7" s="58">
        <v>-425</v>
      </c>
      <c r="H7" s="58">
        <v>2463</v>
      </c>
      <c r="I7" s="58">
        <v>2491</v>
      </c>
      <c r="J7" s="59">
        <v>-28</v>
      </c>
      <c r="K7" s="57">
        <v>516600</v>
      </c>
      <c r="L7" s="58">
        <v>342</v>
      </c>
      <c r="M7" s="58">
        <v>572</v>
      </c>
      <c r="N7" s="58">
        <v>1285</v>
      </c>
      <c r="O7" s="60">
        <v>1302</v>
      </c>
      <c r="P7" s="57">
        <v>574099</v>
      </c>
      <c r="Q7" s="58">
        <v>381</v>
      </c>
      <c r="R7" s="58">
        <v>576</v>
      </c>
      <c r="S7" s="58">
        <v>1178</v>
      </c>
      <c r="T7" s="61">
        <v>1189</v>
      </c>
    </row>
    <row r="8" spans="1:20" ht="18.75" customHeight="1">
      <c r="A8" s="56" t="s">
        <v>50</v>
      </c>
      <c r="B8" s="57">
        <v>21183</v>
      </c>
      <c r="C8" s="58">
        <v>53698</v>
      </c>
      <c r="D8" s="58">
        <v>-59</v>
      </c>
      <c r="E8" s="58">
        <v>23</v>
      </c>
      <c r="F8" s="58">
        <v>75</v>
      </c>
      <c r="G8" s="58">
        <v>-52</v>
      </c>
      <c r="H8" s="58">
        <v>141</v>
      </c>
      <c r="I8" s="58">
        <v>148</v>
      </c>
      <c r="J8" s="59">
        <v>-7</v>
      </c>
      <c r="K8" s="57">
        <v>25587</v>
      </c>
      <c r="L8" s="58">
        <v>13</v>
      </c>
      <c r="M8" s="58">
        <v>28</v>
      </c>
      <c r="N8" s="58">
        <v>75</v>
      </c>
      <c r="O8" s="60">
        <v>64</v>
      </c>
      <c r="P8" s="57">
        <v>28111</v>
      </c>
      <c r="Q8" s="58">
        <v>10</v>
      </c>
      <c r="R8" s="58">
        <v>47</v>
      </c>
      <c r="S8" s="58">
        <v>66</v>
      </c>
      <c r="T8" s="61">
        <v>84</v>
      </c>
    </row>
    <row r="9" spans="1:20" ht="18.75" customHeight="1">
      <c r="A9" s="62" t="s">
        <v>28</v>
      </c>
      <c r="B9" s="63">
        <v>209383</v>
      </c>
      <c r="C9" s="64">
        <v>478071</v>
      </c>
      <c r="D9" s="64">
        <v>153</v>
      </c>
      <c r="E9" s="64">
        <v>389</v>
      </c>
      <c r="F9" s="64">
        <v>340</v>
      </c>
      <c r="G9" s="64">
        <v>49</v>
      </c>
      <c r="H9" s="64">
        <v>1048</v>
      </c>
      <c r="I9" s="64">
        <v>944</v>
      </c>
      <c r="J9" s="65">
        <v>104</v>
      </c>
      <c r="K9" s="63">
        <v>229835</v>
      </c>
      <c r="L9" s="64">
        <v>169</v>
      </c>
      <c r="M9" s="64">
        <v>175</v>
      </c>
      <c r="N9" s="64">
        <v>569</v>
      </c>
      <c r="O9" s="66">
        <v>525</v>
      </c>
      <c r="P9" s="63">
        <v>248236</v>
      </c>
      <c r="Q9" s="64">
        <v>220</v>
      </c>
      <c r="R9" s="64">
        <v>165</v>
      </c>
      <c r="S9" s="64">
        <v>479</v>
      </c>
      <c r="T9" s="67">
        <v>419</v>
      </c>
    </row>
    <row r="10" spans="1:20" ht="18.75" customHeight="1">
      <c r="A10" s="62" t="s">
        <v>29</v>
      </c>
      <c r="B10" s="63">
        <v>55399</v>
      </c>
      <c r="C10" s="64">
        <v>119409</v>
      </c>
      <c r="D10" s="64">
        <v>-121</v>
      </c>
      <c r="E10" s="64">
        <v>68</v>
      </c>
      <c r="F10" s="64">
        <v>135</v>
      </c>
      <c r="G10" s="64">
        <v>-67</v>
      </c>
      <c r="H10" s="64">
        <v>296</v>
      </c>
      <c r="I10" s="64">
        <v>350</v>
      </c>
      <c r="J10" s="65">
        <v>-54</v>
      </c>
      <c r="K10" s="63">
        <v>54149</v>
      </c>
      <c r="L10" s="64">
        <v>39</v>
      </c>
      <c r="M10" s="64">
        <v>64</v>
      </c>
      <c r="N10" s="64">
        <v>139</v>
      </c>
      <c r="O10" s="66">
        <v>180</v>
      </c>
      <c r="P10" s="63">
        <v>65260</v>
      </c>
      <c r="Q10" s="64">
        <v>29</v>
      </c>
      <c r="R10" s="64">
        <v>71</v>
      </c>
      <c r="S10" s="64">
        <v>157</v>
      </c>
      <c r="T10" s="67">
        <v>170</v>
      </c>
    </row>
    <row r="11" spans="1:20" ht="18.75" customHeight="1">
      <c r="A11" s="62" t="s">
        <v>51</v>
      </c>
      <c r="B11" s="63">
        <v>36659</v>
      </c>
      <c r="C11" s="64">
        <v>83006</v>
      </c>
      <c r="D11" s="64">
        <v>-25</v>
      </c>
      <c r="E11" s="64">
        <v>56</v>
      </c>
      <c r="F11" s="64">
        <v>90</v>
      </c>
      <c r="G11" s="64">
        <v>-34</v>
      </c>
      <c r="H11" s="64">
        <v>244</v>
      </c>
      <c r="I11" s="64">
        <v>235</v>
      </c>
      <c r="J11" s="65">
        <v>9</v>
      </c>
      <c r="K11" s="63">
        <v>39995</v>
      </c>
      <c r="L11" s="64">
        <v>29</v>
      </c>
      <c r="M11" s="64">
        <v>49</v>
      </c>
      <c r="N11" s="64">
        <v>141</v>
      </c>
      <c r="O11" s="66">
        <v>122</v>
      </c>
      <c r="P11" s="63">
        <v>43011</v>
      </c>
      <c r="Q11" s="64">
        <v>27</v>
      </c>
      <c r="R11" s="64">
        <v>41</v>
      </c>
      <c r="S11" s="64">
        <v>103</v>
      </c>
      <c r="T11" s="67">
        <v>113</v>
      </c>
    </row>
    <row r="12" spans="1:20" ht="18.75" customHeight="1">
      <c r="A12" s="62" t="s">
        <v>52</v>
      </c>
      <c r="B12" s="63">
        <v>25387</v>
      </c>
      <c r="C12" s="64">
        <v>64126</v>
      </c>
      <c r="D12" s="64">
        <v>-51</v>
      </c>
      <c r="E12" s="64">
        <v>48</v>
      </c>
      <c r="F12" s="64">
        <v>82</v>
      </c>
      <c r="G12" s="64">
        <v>-34</v>
      </c>
      <c r="H12" s="64">
        <v>131</v>
      </c>
      <c r="I12" s="64">
        <v>148</v>
      </c>
      <c r="J12" s="65">
        <v>-17</v>
      </c>
      <c r="K12" s="63">
        <v>30361</v>
      </c>
      <c r="L12" s="64">
        <v>28</v>
      </c>
      <c r="M12" s="64">
        <v>45</v>
      </c>
      <c r="N12" s="64">
        <v>59</v>
      </c>
      <c r="O12" s="66">
        <v>84</v>
      </c>
      <c r="P12" s="63">
        <v>33765</v>
      </c>
      <c r="Q12" s="64">
        <v>20</v>
      </c>
      <c r="R12" s="64">
        <v>37</v>
      </c>
      <c r="S12" s="64">
        <v>72</v>
      </c>
      <c r="T12" s="67">
        <v>64</v>
      </c>
    </row>
    <row r="13" spans="1:20" ht="18.75" customHeight="1">
      <c r="A13" s="62" t="s">
        <v>31</v>
      </c>
      <c r="B13" s="63">
        <v>29491</v>
      </c>
      <c r="C13" s="64">
        <v>69270</v>
      </c>
      <c r="D13" s="64">
        <v>-59</v>
      </c>
      <c r="E13" s="64">
        <v>31</v>
      </c>
      <c r="F13" s="64">
        <v>92</v>
      </c>
      <c r="G13" s="64">
        <v>-61</v>
      </c>
      <c r="H13" s="64">
        <v>116</v>
      </c>
      <c r="I13" s="64">
        <v>114</v>
      </c>
      <c r="J13" s="65">
        <v>2</v>
      </c>
      <c r="K13" s="63">
        <v>32028</v>
      </c>
      <c r="L13" s="64">
        <v>17</v>
      </c>
      <c r="M13" s="64">
        <v>45</v>
      </c>
      <c r="N13" s="64">
        <v>61</v>
      </c>
      <c r="O13" s="66">
        <v>49</v>
      </c>
      <c r="P13" s="63">
        <v>37242</v>
      </c>
      <c r="Q13" s="64">
        <v>14</v>
      </c>
      <c r="R13" s="64">
        <v>47</v>
      </c>
      <c r="S13" s="64">
        <v>55</v>
      </c>
      <c r="T13" s="67">
        <v>65</v>
      </c>
    </row>
    <row r="14" spans="1:20" ht="18.75" customHeight="1">
      <c r="A14" s="62" t="s">
        <v>32</v>
      </c>
      <c r="B14" s="63">
        <v>14717</v>
      </c>
      <c r="C14" s="64">
        <v>37290</v>
      </c>
      <c r="D14" s="64">
        <v>-57</v>
      </c>
      <c r="E14" s="64">
        <v>16</v>
      </c>
      <c r="F14" s="64">
        <v>48</v>
      </c>
      <c r="G14" s="64">
        <v>-32</v>
      </c>
      <c r="H14" s="64">
        <v>67</v>
      </c>
      <c r="I14" s="64">
        <v>92</v>
      </c>
      <c r="J14" s="65">
        <v>-25</v>
      </c>
      <c r="K14" s="63">
        <v>17567</v>
      </c>
      <c r="L14" s="64">
        <v>8</v>
      </c>
      <c r="M14" s="64">
        <v>24</v>
      </c>
      <c r="N14" s="64">
        <v>34</v>
      </c>
      <c r="O14" s="66">
        <v>53</v>
      </c>
      <c r="P14" s="63">
        <v>19723</v>
      </c>
      <c r="Q14" s="64">
        <v>8</v>
      </c>
      <c r="R14" s="64">
        <v>24</v>
      </c>
      <c r="S14" s="64">
        <v>33</v>
      </c>
      <c r="T14" s="67">
        <v>39</v>
      </c>
    </row>
    <row r="15" spans="1:20" ht="18.75" customHeight="1">
      <c r="A15" s="62" t="s">
        <v>53</v>
      </c>
      <c r="B15" s="63">
        <v>7276</v>
      </c>
      <c r="C15" s="64">
        <v>16872</v>
      </c>
      <c r="D15" s="64">
        <v>-9</v>
      </c>
      <c r="E15" s="64">
        <v>8</v>
      </c>
      <c r="F15" s="64">
        <v>15</v>
      </c>
      <c r="G15" s="64">
        <v>-7</v>
      </c>
      <c r="H15" s="64">
        <v>31</v>
      </c>
      <c r="I15" s="64">
        <v>33</v>
      </c>
      <c r="J15" s="65">
        <v>-2</v>
      </c>
      <c r="K15" s="63">
        <v>7845</v>
      </c>
      <c r="L15" s="64">
        <v>3</v>
      </c>
      <c r="M15" s="64">
        <v>11</v>
      </c>
      <c r="N15" s="64">
        <v>17</v>
      </c>
      <c r="O15" s="66">
        <v>15</v>
      </c>
      <c r="P15" s="63">
        <v>9027</v>
      </c>
      <c r="Q15" s="64">
        <v>5</v>
      </c>
      <c r="R15" s="64">
        <v>4</v>
      </c>
      <c r="S15" s="64">
        <v>14</v>
      </c>
      <c r="T15" s="67">
        <v>18</v>
      </c>
    </row>
    <row r="16" spans="1:20" ht="18.75" customHeight="1">
      <c r="A16" s="62" t="s">
        <v>54</v>
      </c>
      <c r="B16" s="63">
        <v>8929</v>
      </c>
      <c r="C16" s="64">
        <v>21074</v>
      </c>
      <c r="D16" s="64">
        <v>-39</v>
      </c>
      <c r="E16" s="64">
        <v>7</v>
      </c>
      <c r="F16" s="64">
        <v>42</v>
      </c>
      <c r="G16" s="64">
        <v>-35</v>
      </c>
      <c r="H16" s="64">
        <v>46</v>
      </c>
      <c r="I16" s="64">
        <v>50</v>
      </c>
      <c r="J16" s="65">
        <v>-4</v>
      </c>
      <c r="K16" s="63">
        <v>9756</v>
      </c>
      <c r="L16" s="64">
        <v>5</v>
      </c>
      <c r="M16" s="64">
        <v>16</v>
      </c>
      <c r="N16" s="64">
        <v>26</v>
      </c>
      <c r="O16" s="66">
        <v>28</v>
      </c>
      <c r="P16" s="63">
        <v>11318</v>
      </c>
      <c r="Q16" s="64">
        <v>2</v>
      </c>
      <c r="R16" s="64">
        <v>26</v>
      </c>
      <c r="S16" s="64">
        <v>20</v>
      </c>
      <c r="T16" s="67">
        <v>22</v>
      </c>
    </row>
    <row r="17" spans="1:20" ht="18.75" customHeight="1">
      <c r="A17" s="62" t="s">
        <v>55</v>
      </c>
      <c r="B17" s="63">
        <v>9640</v>
      </c>
      <c r="C17" s="64">
        <v>22302</v>
      </c>
      <c r="D17" s="64">
        <v>-24</v>
      </c>
      <c r="E17" s="64">
        <v>9</v>
      </c>
      <c r="F17" s="64">
        <v>36</v>
      </c>
      <c r="G17" s="64">
        <v>-27</v>
      </c>
      <c r="H17" s="64">
        <v>66</v>
      </c>
      <c r="I17" s="64">
        <v>63</v>
      </c>
      <c r="J17" s="65">
        <v>3</v>
      </c>
      <c r="K17" s="63">
        <v>10584</v>
      </c>
      <c r="L17" s="64">
        <v>5</v>
      </c>
      <c r="M17" s="64">
        <v>16</v>
      </c>
      <c r="N17" s="64">
        <v>39</v>
      </c>
      <c r="O17" s="66">
        <v>22</v>
      </c>
      <c r="P17" s="63">
        <v>11718</v>
      </c>
      <c r="Q17" s="64">
        <v>4</v>
      </c>
      <c r="R17" s="64">
        <v>20</v>
      </c>
      <c r="S17" s="64">
        <v>27</v>
      </c>
      <c r="T17" s="67">
        <v>41</v>
      </c>
    </row>
    <row r="18" spans="1:20" ht="18.75" customHeight="1">
      <c r="A18" s="62" t="s">
        <v>56</v>
      </c>
      <c r="B18" s="63">
        <v>12125</v>
      </c>
      <c r="C18" s="64">
        <v>29184</v>
      </c>
      <c r="D18" s="64">
        <v>-36</v>
      </c>
      <c r="E18" s="64">
        <v>13</v>
      </c>
      <c r="F18" s="64">
        <v>34</v>
      </c>
      <c r="G18" s="64">
        <v>-21</v>
      </c>
      <c r="H18" s="64">
        <v>67</v>
      </c>
      <c r="I18" s="64">
        <v>82</v>
      </c>
      <c r="J18" s="65">
        <v>-15</v>
      </c>
      <c r="K18" s="63">
        <v>14076</v>
      </c>
      <c r="L18" s="64">
        <v>5</v>
      </c>
      <c r="M18" s="64">
        <v>18</v>
      </c>
      <c r="N18" s="64">
        <v>34</v>
      </c>
      <c r="O18" s="66">
        <v>40</v>
      </c>
      <c r="P18" s="63">
        <v>15108</v>
      </c>
      <c r="Q18" s="64">
        <v>8</v>
      </c>
      <c r="R18" s="64">
        <v>16</v>
      </c>
      <c r="S18" s="64">
        <v>33</v>
      </c>
      <c r="T18" s="67">
        <v>42</v>
      </c>
    </row>
    <row r="19" spans="1:20" ht="18.75" customHeight="1">
      <c r="A19" s="62" t="s">
        <v>30</v>
      </c>
      <c r="B19" s="63">
        <v>22715</v>
      </c>
      <c r="C19" s="64">
        <v>54623</v>
      </c>
      <c r="D19" s="64">
        <v>-74</v>
      </c>
      <c r="E19" s="64">
        <v>32</v>
      </c>
      <c r="F19" s="64">
        <v>91</v>
      </c>
      <c r="G19" s="64">
        <v>-59</v>
      </c>
      <c r="H19" s="64">
        <v>112</v>
      </c>
      <c r="I19" s="64">
        <v>127</v>
      </c>
      <c r="J19" s="65">
        <v>-15</v>
      </c>
      <c r="K19" s="63">
        <v>25629</v>
      </c>
      <c r="L19" s="64">
        <v>16</v>
      </c>
      <c r="M19" s="64">
        <v>44</v>
      </c>
      <c r="N19" s="64">
        <v>60</v>
      </c>
      <c r="O19" s="66">
        <v>60</v>
      </c>
      <c r="P19" s="63">
        <v>28994</v>
      </c>
      <c r="Q19" s="64">
        <v>16</v>
      </c>
      <c r="R19" s="64">
        <v>47</v>
      </c>
      <c r="S19" s="64">
        <v>52</v>
      </c>
      <c r="T19" s="67">
        <v>67</v>
      </c>
    </row>
    <row r="20" spans="1:20" ht="18.75" customHeight="1">
      <c r="A20" s="62" t="s">
        <v>57</v>
      </c>
      <c r="B20" s="63">
        <v>14317</v>
      </c>
      <c r="C20" s="64">
        <v>34843</v>
      </c>
      <c r="D20" s="64">
        <v>-50</v>
      </c>
      <c r="E20" s="64">
        <v>10</v>
      </c>
      <c r="F20" s="64">
        <v>48</v>
      </c>
      <c r="G20" s="64">
        <v>-38</v>
      </c>
      <c r="H20" s="64">
        <v>62</v>
      </c>
      <c r="I20" s="64">
        <v>74</v>
      </c>
      <c r="J20" s="65">
        <v>-12</v>
      </c>
      <c r="K20" s="63">
        <v>16096</v>
      </c>
      <c r="L20" s="64">
        <v>4</v>
      </c>
      <c r="M20" s="64">
        <v>21</v>
      </c>
      <c r="N20" s="64">
        <v>34</v>
      </c>
      <c r="O20" s="66">
        <v>34</v>
      </c>
      <c r="P20" s="63">
        <v>18747</v>
      </c>
      <c r="Q20" s="64">
        <v>6</v>
      </c>
      <c r="R20" s="64">
        <v>27</v>
      </c>
      <c r="S20" s="64">
        <v>28</v>
      </c>
      <c r="T20" s="67">
        <v>40</v>
      </c>
    </row>
    <row r="21" spans="1:20" ht="18.75" customHeight="1">
      <c r="A21" s="62" t="s">
        <v>58</v>
      </c>
      <c r="B21" s="63">
        <v>13410</v>
      </c>
      <c r="C21" s="64">
        <v>33404</v>
      </c>
      <c r="D21" s="64">
        <v>-6</v>
      </c>
      <c r="E21" s="64">
        <v>24</v>
      </c>
      <c r="F21" s="64">
        <v>47</v>
      </c>
      <c r="G21" s="64">
        <v>-23</v>
      </c>
      <c r="H21" s="64">
        <v>125</v>
      </c>
      <c r="I21" s="64">
        <v>108</v>
      </c>
      <c r="J21" s="65">
        <v>17</v>
      </c>
      <c r="K21" s="63">
        <v>15747</v>
      </c>
      <c r="L21" s="64">
        <v>11</v>
      </c>
      <c r="M21" s="64">
        <v>24</v>
      </c>
      <c r="N21" s="64">
        <v>52</v>
      </c>
      <c r="O21" s="66">
        <v>52</v>
      </c>
      <c r="P21" s="63">
        <v>17657</v>
      </c>
      <c r="Q21" s="64">
        <v>13</v>
      </c>
      <c r="R21" s="64">
        <v>23</v>
      </c>
      <c r="S21" s="64">
        <v>73</v>
      </c>
      <c r="T21" s="67">
        <v>56</v>
      </c>
    </row>
    <row r="22" spans="1:20" ht="18.75" customHeight="1">
      <c r="A22" s="62" t="s">
        <v>33</v>
      </c>
      <c r="B22" s="63">
        <v>12095</v>
      </c>
      <c r="C22" s="64">
        <v>27225</v>
      </c>
      <c r="D22" s="64">
        <v>-55</v>
      </c>
      <c r="E22" s="64">
        <v>12</v>
      </c>
      <c r="F22" s="64">
        <v>48</v>
      </c>
      <c r="G22" s="64">
        <v>-36</v>
      </c>
      <c r="H22" s="64">
        <v>52</v>
      </c>
      <c r="I22" s="64">
        <v>71</v>
      </c>
      <c r="J22" s="65">
        <v>-19</v>
      </c>
      <c r="K22" s="63">
        <v>12932</v>
      </c>
      <c r="L22" s="64">
        <v>3</v>
      </c>
      <c r="M22" s="64">
        <v>20</v>
      </c>
      <c r="N22" s="64">
        <v>20</v>
      </c>
      <c r="O22" s="66">
        <v>38</v>
      </c>
      <c r="P22" s="63">
        <v>14293</v>
      </c>
      <c r="Q22" s="64">
        <v>9</v>
      </c>
      <c r="R22" s="64">
        <v>28</v>
      </c>
      <c r="S22" s="64">
        <v>32</v>
      </c>
      <c r="T22" s="67">
        <v>33</v>
      </c>
    </row>
    <row r="23" spans="1:20" ht="18.75" customHeight="1">
      <c r="A23" s="56" t="s">
        <v>59</v>
      </c>
      <c r="B23" s="57">
        <v>845</v>
      </c>
      <c r="C23" s="58">
        <v>1840</v>
      </c>
      <c r="D23" s="58">
        <v>-6</v>
      </c>
      <c r="E23" s="58">
        <v>0</v>
      </c>
      <c r="F23" s="58">
        <v>4</v>
      </c>
      <c r="G23" s="58">
        <v>-4</v>
      </c>
      <c r="H23" s="58">
        <v>1</v>
      </c>
      <c r="I23" s="58">
        <v>3</v>
      </c>
      <c r="J23" s="59">
        <v>-2</v>
      </c>
      <c r="K23" s="57">
        <v>867</v>
      </c>
      <c r="L23" s="58">
        <v>0</v>
      </c>
      <c r="M23" s="58">
        <v>1</v>
      </c>
      <c r="N23" s="58">
        <v>1</v>
      </c>
      <c r="O23" s="60">
        <v>2</v>
      </c>
      <c r="P23" s="57">
        <v>973</v>
      </c>
      <c r="Q23" s="58">
        <v>0</v>
      </c>
      <c r="R23" s="58">
        <v>3</v>
      </c>
      <c r="S23" s="58">
        <v>0</v>
      </c>
      <c r="T23" s="61">
        <v>1</v>
      </c>
    </row>
    <row r="24" spans="1:20" ht="18.75" customHeight="1">
      <c r="A24" s="62" t="s">
        <v>60</v>
      </c>
      <c r="B24" s="63">
        <v>845</v>
      </c>
      <c r="C24" s="64">
        <v>1840</v>
      </c>
      <c r="D24" s="64">
        <v>-6</v>
      </c>
      <c r="E24" s="64">
        <v>0</v>
      </c>
      <c r="F24" s="64">
        <v>4</v>
      </c>
      <c r="G24" s="64">
        <v>-4</v>
      </c>
      <c r="H24" s="64">
        <v>1</v>
      </c>
      <c r="I24" s="64">
        <v>3</v>
      </c>
      <c r="J24" s="65">
        <v>-2</v>
      </c>
      <c r="K24" s="63">
        <v>867</v>
      </c>
      <c r="L24" s="64">
        <v>0</v>
      </c>
      <c r="M24" s="64">
        <v>1</v>
      </c>
      <c r="N24" s="64">
        <v>1</v>
      </c>
      <c r="O24" s="66">
        <v>2</v>
      </c>
      <c r="P24" s="63">
        <v>973</v>
      </c>
      <c r="Q24" s="64">
        <v>0</v>
      </c>
      <c r="R24" s="64">
        <v>3</v>
      </c>
      <c r="S24" s="64">
        <v>0</v>
      </c>
      <c r="T24" s="67">
        <v>1</v>
      </c>
    </row>
    <row r="25" spans="1:20" ht="18.75" customHeight="1">
      <c r="A25" s="56" t="s">
        <v>61</v>
      </c>
      <c r="B25" s="57">
        <v>11184</v>
      </c>
      <c r="C25" s="58">
        <v>27993</v>
      </c>
      <c r="D25" s="58">
        <v>-18</v>
      </c>
      <c r="E25" s="58">
        <v>13</v>
      </c>
      <c r="F25" s="58">
        <v>26</v>
      </c>
      <c r="G25" s="58">
        <v>-13</v>
      </c>
      <c r="H25" s="58">
        <v>74</v>
      </c>
      <c r="I25" s="58">
        <v>79</v>
      </c>
      <c r="J25" s="59">
        <v>-5</v>
      </c>
      <c r="K25" s="57">
        <v>13354</v>
      </c>
      <c r="L25" s="58">
        <v>7</v>
      </c>
      <c r="M25" s="58">
        <v>11</v>
      </c>
      <c r="N25" s="58">
        <v>43</v>
      </c>
      <c r="O25" s="60">
        <v>37</v>
      </c>
      <c r="P25" s="57">
        <v>14639</v>
      </c>
      <c r="Q25" s="58">
        <v>6</v>
      </c>
      <c r="R25" s="58">
        <v>15</v>
      </c>
      <c r="S25" s="58">
        <v>31</v>
      </c>
      <c r="T25" s="61">
        <v>42</v>
      </c>
    </row>
    <row r="26" spans="1:20" ht="18.75" customHeight="1">
      <c r="A26" s="62" t="s">
        <v>62</v>
      </c>
      <c r="B26" s="63">
        <v>11184</v>
      </c>
      <c r="C26" s="64">
        <v>27993</v>
      </c>
      <c r="D26" s="64">
        <v>-18</v>
      </c>
      <c r="E26" s="64">
        <v>13</v>
      </c>
      <c r="F26" s="64">
        <v>26</v>
      </c>
      <c r="G26" s="64">
        <v>-13</v>
      </c>
      <c r="H26" s="64">
        <v>74</v>
      </c>
      <c r="I26" s="64">
        <v>79</v>
      </c>
      <c r="J26" s="65">
        <v>-5</v>
      </c>
      <c r="K26" s="63">
        <v>13354</v>
      </c>
      <c r="L26" s="64">
        <v>7</v>
      </c>
      <c r="M26" s="64">
        <v>11</v>
      </c>
      <c r="N26" s="64">
        <v>43</v>
      </c>
      <c r="O26" s="66">
        <v>37</v>
      </c>
      <c r="P26" s="63">
        <v>14639</v>
      </c>
      <c r="Q26" s="64">
        <v>6</v>
      </c>
      <c r="R26" s="64">
        <v>15</v>
      </c>
      <c r="S26" s="64">
        <v>31</v>
      </c>
      <c r="T26" s="67">
        <v>42</v>
      </c>
    </row>
    <row r="27" spans="1:20" ht="18.75" customHeight="1">
      <c r="A27" s="56" t="s">
        <v>63</v>
      </c>
      <c r="B27" s="57">
        <v>9154</v>
      </c>
      <c r="C27" s="58">
        <v>23865</v>
      </c>
      <c r="D27" s="58">
        <v>-35</v>
      </c>
      <c r="E27" s="58">
        <v>10</v>
      </c>
      <c r="F27" s="58">
        <v>45</v>
      </c>
      <c r="G27" s="58">
        <v>-35</v>
      </c>
      <c r="H27" s="58">
        <v>66</v>
      </c>
      <c r="I27" s="58">
        <v>66</v>
      </c>
      <c r="J27" s="59">
        <v>0</v>
      </c>
      <c r="K27" s="57">
        <v>11366</v>
      </c>
      <c r="L27" s="58">
        <v>6</v>
      </c>
      <c r="M27" s="58">
        <v>16</v>
      </c>
      <c r="N27" s="58">
        <v>31</v>
      </c>
      <c r="O27" s="60">
        <v>25</v>
      </c>
      <c r="P27" s="57">
        <v>12499</v>
      </c>
      <c r="Q27" s="58">
        <v>4</v>
      </c>
      <c r="R27" s="58">
        <v>29</v>
      </c>
      <c r="S27" s="58">
        <v>35</v>
      </c>
      <c r="T27" s="61">
        <v>41</v>
      </c>
    </row>
    <row r="28" spans="1:20" ht="18.75" customHeight="1">
      <c r="A28" s="62" t="s">
        <v>64</v>
      </c>
      <c r="B28" s="63">
        <v>3427</v>
      </c>
      <c r="C28" s="64">
        <v>9068</v>
      </c>
      <c r="D28" s="64">
        <v>-14</v>
      </c>
      <c r="E28" s="64">
        <v>4</v>
      </c>
      <c r="F28" s="64">
        <v>16</v>
      </c>
      <c r="G28" s="64">
        <v>-12</v>
      </c>
      <c r="H28" s="64">
        <v>18</v>
      </c>
      <c r="I28" s="64">
        <v>20</v>
      </c>
      <c r="J28" s="65">
        <v>-2</v>
      </c>
      <c r="K28" s="63">
        <v>4306</v>
      </c>
      <c r="L28" s="64">
        <v>2</v>
      </c>
      <c r="M28" s="64">
        <v>5</v>
      </c>
      <c r="N28" s="64">
        <v>9</v>
      </c>
      <c r="O28" s="66">
        <v>8</v>
      </c>
      <c r="P28" s="63">
        <v>4762</v>
      </c>
      <c r="Q28" s="64">
        <v>2</v>
      </c>
      <c r="R28" s="64">
        <v>11</v>
      </c>
      <c r="S28" s="64">
        <v>9</v>
      </c>
      <c r="T28" s="67">
        <v>12</v>
      </c>
    </row>
    <row r="29" spans="1:20" ht="18.75" customHeight="1" thickBot="1">
      <c r="A29" s="68" t="s">
        <v>65</v>
      </c>
      <c r="B29" s="69">
        <v>5727</v>
      </c>
      <c r="C29" s="70">
        <v>14797</v>
      </c>
      <c r="D29" s="70">
        <v>-21</v>
      </c>
      <c r="E29" s="70">
        <v>6</v>
      </c>
      <c r="F29" s="70">
        <v>29</v>
      </c>
      <c r="G29" s="70">
        <v>-23</v>
      </c>
      <c r="H29" s="70">
        <v>48</v>
      </c>
      <c r="I29" s="70">
        <v>46</v>
      </c>
      <c r="J29" s="71">
        <v>2</v>
      </c>
      <c r="K29" s="69">
        <v>7060</v>
      </c>
      <c r="L29" s="70">
        <v>4</v>
      </c>
      <c r="M29" s="70">
        <v>11</v>
      </c>
      <c r="N29" s="70">
        <v>22</v>
      </c>
      <c r="O29" s="72">
        <v>17</v>
      </c>
      <c r="P29" s="69">
        <v>7737</v>
      </c>
      <c r="Q29" s="70">
        <v>2</v>
      </c>
      <c r="R29" s="70">
        <v>18</v>
      </c>
      <c r="S29" s="70">
        <v>26</v>
      </c>
      <c r="T29" s="73">
        <v>29</v>
      </c>
    </row>
    <row r="31" ht="12">
      <c r="A31" s="74"/>
    </row>
    <row r="32" ht="12">
      <c r="A32" s="75"/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"/>
    </sheetView>
  </sheetViews>
  <sheetFormatPr defaultColWidth="9.00390625" defaultRowHeight="15"/>
  <cols>
    <col min="1" max="2" width="9.00390625" style="29" customWidth="1"/>
    <col min="3" max="7" width="10.57421875" style="29" customWidth="1"/>
    <col min="8" max="16384" width="9.00390625" style="29" customWidth="1"/>
  </cols>
  <sheetData>
    <row r="1" spans="1:8" ht="16.5" customHeight="1">
      <c r="A1" s="27"/>
      <c r="B1" s="27"/>
      <c r="C1" s="27"/>
      <c r="D1" s="27"/>
      <c r="E1" s="27"/>
      <c r="F1" s="27"/>
      <c r="G1" s="27"/>
      <c r="H1" s="27"/>
    </row>
    <row r="2" spans="1:8" ht="16.5" customHeight="1">
      <c r="A2" s="27"/>
      <c r="B2" s="27"/>
      <c r="C2" s="28" t="s">
        <v>66</v>
      </c>
      <c r="D2" s="28"/>
      <c r="E2" s="27"/>
      <c r="F2" s="27"/>
      <c r="G2" s="27"/>
      <c r="H2" s="27"/>
    </row>
    <row r="3" spans="1:8" ht="16.5" customHeight="1">
      <c r="A3" s="27"/>
      <c r="B3" s="27"/>
      <c r="C3" s="27"/>
      <c r="D3" s="27"/>
      <c r="E3" s="27"/>
      <c r="F3" s="27"/>
      <c r="G3" s="27"/>
      <c r="H3" s="27"/>
    </row>
    <row r="4" spans="1:8" ht="16.5" customHeight="1">
      <c r="A4" s="27"/>
      <c r="B4" s="30"/>
      <c r="C4" s="27"/>
      <c r="D4" s="27"/>
      <c r="E4" s="27"/>
      <c r="F4" s="30" t="s">
        <v>67</v>
      </c>
      <c r="G4" s="27"/>
      <c r="H4" s="27"/>
    </row>
    <row r="5" spans="1:8" ht="23.25" customHeight="1">
      <c r="A5" s="27"/>
      <c r="B5" s="30"/>
      <c r="C5" s="186" t="s">
        <v>68</v>
      </c>
      <c r="D5" s="187"/>
      <c r="E5" s="188"/>
      <c r="F5" s="186" t="s">
        <v>69</v>
      </c>
      <c r="G5" s="188"/>
      <c r="H5" s="27"/>
    </row>
    <row r="6" spans="1:8" ht="23.25" customHeight="1">
      <c r="A6" s="27"/>
      <c r="B6" s="27"/>
      <c r="C6" s="76" t="s">
        <v>70</v>
      </c>
      <c r="D6" s="76" t="s">
        <v>71</v>
      </c>
      <c r="E6" s="76" t="s">
        <v>72</v>
      </c>
      <c r="F6" s="76" t="s">
        <v>70</v>
      </c>
      <c r="G6" s="76" t="s">
        <v>71</v>
      </c>
      <c r="H6" s="27"/>
    </row>
    <row r="7" spans="1:8" ht="23.25" customHeight="1">
      <c r="A7" s="27"/>
      <c r="B7" s="77" t="s">
        <v>73</v>
      </c>
      <c r="C7" s="78">
        <f>SUM(C8:C16)</f>
        <v>1493</v>
      </c>
      <c r="D7" s="78">
        <f>SUM(D8:D16)</f>
        <v>1526</v>
      </c>
      <c r="E7" s="78">
        <f>SUM(E8:E16)</f>
        <v>-33</v>
      </c>
      <c r="F7" s="78">
        <v>100</v>
      </c>
      <c r="G7" s="78">
        <v>100</v>
      </c>
      <c r="H7" s="27"/>
    </row>
    <row r="8" spans="1:8" ht="23.25" customHeight="1">
      <c r="A8" s="27"/>
      <c r="B8" s="77" t="s">
        <v>74</v>
      </c>
      <c r="C8" s="78">
        <f>'県外ﾌﾞﾛｯｸ別移動'!$J$6</f>
        <v>762</v>
      </c>
      <c r="D8" s="78">
        <f>'県外ﾌﾞﾛｯｸ別移動'!$T$6</f>
        <v>718</v>
      </c>
      <c r="E8" s="78">
        <f>C8-D8</f>
        <v>44</v>
      </c>
      <c r="F8" s="78">
        <f>ROUND(C8/C$7,2)*100</f>
        <v>51</v>
      </c>
      <c r="G8" s="78">
        <f>ROUND(D8/D$7,2)*100</f>
        <v>47</v>
      </c>
      <c r="H8" s="27"/>
    </row>
    <row r="9" spans="1:8" ht="23.25" customHeight="1">
      <c r="A9" s="27"/>
      <c r="B9" s="77" t="s">
        <v>75</v>
      </c>
      <c r="C9" s="78">
        <f>'県外ﾌﾞﾛｯｸ別移動'!$I$6</f>
        <v>26</v>
      </c>
      <c r="D9" s="78">
        <f>'県外ﾌﾞﾛｯｸ別移動'!$S$6</f>
        <v>13</v>
      </c>
      <c r="E9" s="78">
        <f aca="true" t="shared" si="0" ref="E9:E16">C9-D9</f>
        <v>13</v>
      </c>
      <c r="F9" s="78">
        <f aca="true" t="shared" si="1" ref="F9:G16">ROUND(C9/C$7,2)*100</f>
        <v>2</v>
      </c>
      <c r="G9" s="78">
        <f t="shared" si="1"/>
        <v>1</v>
      </c>
      <c r="H9" s="27"/>
    </row>
    <row r="10" spans="1:8" ht="23.25" customHeight="1">
      <c r="A10" s="27"/>
      <c r="B10" s="77" t="s">
        <v>76</v>
      </c>
      <c r="C10" s="78">
        <f>'県外ﾌﾞﾛｯｸ別移動'!$H$6</f>
        <v>90</v>
      </c>
      <c r="D10" s="78">
        <f>'県外ﾌﾞﾛｯｸ別移動'!$R$6</f>
        <v>96</v>
      </c>
      <c r="E10" s="78">
        <f t="shared" si="0"/>
        <v>-6</v>
      </c>
      <c r="F10" s="78">
        <f t="shared" si="1"/>
        <v>6</v>
      </c>
      <c r="G10" s="78">
        <f t="shared" si="1"/>
        <v>6</v>
      </c>
      <c r="H10" s="27"/>
    </row>
    <row r="11" spans="1:8" ht="23.25" customHeight="1">
      <c r="A11" s="27"/>
      <c r="B11" s="77" t="s">
        <v>77</v>
      </c>
      <c r="C11" s="78">
        <f>'県外ﾌﾞﾛｯｸ別移動'!$G$6</f>
        <v>133</v>
      </c>
      <c r="D11" s="78">
        <f>'県外ﾌﾞﾛｯｸ別移動'!$Q$6</f>
        <v>127</v>
      </c>
      <c r="E11" s="78">
        <f t="shared" si="0"/>
        <v>6</v>
      </c>
      <c r="F11" s="78">
        <f t="shared" si="1"/>
        <v>9</v>
      </c>
      <c r="G11" s="78">
        <f t="shared" si="1"/>
        <v>8</v>
      </c>
      <c r="H11" s="27"/>
    </row>
    <row r="12" spans="1:8" ht="23.25" customHeight="1">
      <c r="A12" s="27"/>
      <c r="B12" s="77" t="s">
        <v>78</v>
      </c>
      <c r="C12" s="78">
        <f>'県外ﾌﾞﾛｯｸ別移動'!$F$6</f>
        <v>63</v>
      </c>
      <c r="D12" s="78">
        <f>'県外ﾌﾞﾛｯｸ別移動'!$P$6</f>
        <v>64</v>
      </c>
      <c r="E12" s="78">
        <f t="shared" si="0"/>
        <v>-1</v>
      </c>
      <c r="F12" s="78">
        <f t="shared" si="1"/>
        <v>4</v>
      </c>
      <c r="G12" s="78">
        <f t="shared" si="1"/>
        <v>4</v>
      </c>
      <c r="H12" s="27"/>
    </row>
    <row r="13" spans="1:8" ht="23.25" customHeight="1">
      <c r="A13" s="27"/>
      <c r="B13" s="77" t="s">
        <v>79</v>
      </c>
      <c r="C13" s="78">
        <f>'県外ﾌﾞﾛｯｸ別移動'!$E$6</f>
        <v>264</v>
      </c>
      <c r="D13" s="78">
        <f>'県外ﾌﾞﾛｯｸ別移動'!$O$6</f>
        <v>297</v>
      </c>
      <c r="E13" s="78">
        <f t="shared" si="0"/>
        <v>-33</v>
      </c>
      <c r="F13" s="78">
        <f t="shared" si="1"/>
        <v>18</v>
      </c>
      <c r="G13" s="78">
        <f t="shared" si="1"/>
        <v>19</v>
      </c>
      <c r="H13" s="27"/>
    </row>
    <row r="14" spans="1:8" ht="23.25" customHeight="1">
      <c r="A14" s="27"/>
      <c r="B14" s="77" t="s">
        <v>80</v>
      </c>
      <c r="C14" s="78">
        <f>'県外ﾌﾞﾛｯｸ別移動'!$D$6</f>
        <v>9</v>
      </c>
      <c r="D14" s="78">
        <f>'県外ﾌﾞﾛｯｸ別移動'!$N$6</f>
        <v>21</v>
      </c>
      <c r="E14" s="78">
        <f t="shared" si="0"/>
        <v>-12</v>
      </c>
      <c r="F14" s="78">
        <f t="shared" si="1"/>
        <v>1</v>
      </c>
      <c r="G14" s="78">
        <f t="shared" si="1"/>
        <v>1</v>
      </c>
      <c r="H14" s="27"/>
    </row>
    <row r="15" spans="1:8" ht="23.25" customHeight="1">
      <c r="A15" s="27"/>
      <c r="B15" s="77" t="s">
        <v>81</v>
      </c>
      <c r="C15" s="78">
        <f>'県外ﾌﾞﾛｯｸ別移動'!$C$6</f>
        <v>13</v>
      </c>
      <c r="D15" s="78">
        <f>'県外ﾌﾞﾛｯｸ別移動'!$M$6</f>
        <v>11</v>
      </c>
      <c r="E15" s="78">
        <f t="shared" si="0"/>
        <v>2</v>
      </c>
      <c r="F15" s="78">
        <f t="shared" si="1"/>
        <v>1</v>
      </c>
      <c r="G15" s="78">
        <f t="shared" si="1"/>
        <v>1</v>
      </c>
      <c r="H15" s="27"/>
    </row>
    <row r="16" spans="1:8" ht="23.25" customHeight="1">
      <c r="A16" s="27"/>
      <c r="B16" s="77" t="s">
        <v>82</v>
      </c>
      <c r="C16" s="78">
        <f>'県外ﾌﾞﾛｯｸ別移動'!$K$6</f>
        <v>133</v>
      </c>
      <c r="D16" s="78">
        <f>'県外ﾌﾞﾛｯｸ別移動'!$U$6</f>
        <v>179</v>
      </c>
      <c r="E16" s="78">
        <f t="shared" si="0"/>
        <v>-46</v>
      </c>
      <c r="F16" s="78">
        <f t="shared" si="1"/>
        <v>9</v>
      </c>
      <c r="G16" s="78">
        <f t="shared" si="1"/>
        <v>12</v>
      </c>
      <c r="H16" s="27"/>
    </row>
    <row r="17" spans="1:8" ht="16.5" customHeight="1">
      <c r="A17" s="27"/>
      <c r="B17" s="79" t="s">
        <v>83</v>
      </c>
      <c r="C17" s="27"/>
      <c r="D17" s="27"/>
      <c r="E17" s="27"/>
      <c r="F17" s="27"/>
      <c r="G17" s="27"/>
      <c r="H17" s="27"/>
    </row>
  </sheetData>
  <sheetProtection/>
  <mergeCells count="2">
    <mergeCell ref="C5:E5"/>
    <mergeCell ref="F5:G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0.57421875" style="80" customWidth="1"/>
    <col min="2" max="2" width="9.8515625" style="80" customWidth="1"/>
    <col min="3" max="15" width="8.28125" style="80" customWidth="1"/>
    <col min="16" max="16" width="8.28125" style="110" customWidth="1"/>
    <col min="17" max="16384" width="9.00390625" style="80" customWidth="1"/>
  </cols>
  <sheetData>
    <row r="1" spans="15:16" ht="11.25" customHeight="1">
      <c r="O1" s="196" t="s">
        <v>84</v>
      </c>
      <c r="P1" s="196"/>
    </row>
    <row r="2" spans="1:21" ht="18.75" customHeight="1">
      <c r="A2" s="197" t="s">
        <v>85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81"/>
      <c r="R2" s="81"/>
      <c r="S2" s="81"/>
      <c r="T2" s="81"/>
      <c r="U2" s="81"/>
    </row>
    <row r="3" spans="2:20" ht="18.75" customHeight="1" thickBot="1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198" t="s">
        <v>86</v>
      </c>
      <c r="P3" s="198"/>
      <c r="Q3" s="83"/>
      <c r="R3" s="84"/>
      <c r="S3" s="84"/>
      <c r="T3" s="84"/>
    </row>
    <row r="4" spans="1:16" ht="13.5" customHeight="1">
      <c r="A4" s="199" t="s">
        <v>37</v>
      </c>
      <c r="B4" s="202" t="s">
        <v>87</v>
      </c>
      <c r="C4" s="205" t="s">
        <v>88</v>
      </c>
      <c r="D4" s="206"/>
      <c r="E4" s="206"/>
      <c r="F4" s="206"/>
      <c r="G4" s="206"/>
      <c r="H4" s="206"/>
      <c r="I4" s="206" t="s">
        <v>89</v>
      </c>
      <c r="J4" s="206"/>
      <c r="K4" s="206"/>
      <c r="L4" s="206"/>
      <c r="M4" s="206"/>
      <c r="N4" s="207"/>
      <c r="O4" s="205" t="s">
        <v>90</v>
      </c>
      <c r="P4" s="208"/>
    </row>
    <row r="5" spans="1:16" ht="13.5" customHeight="1">
      <c r="A5" s="200"/>
      <c r="B5" s="203"/>
      <c r="C5" s="189" t="s">
        <v>91</v>
      </c>
      <c r="D5" s="190"/>
      <c r="E5" s="191"/>
      <c r="F5" s="189" t="s">
        <v>92</v>
      </c>
      <c r="G5" s="190"/>
      <c r="H5" s="191"/>
      <c r="I5" s="189" t="s">
        <v>91</v>
      </c>
      <c r="J5" s="190"/>
      <c r="K5" s="191"/>
      <c r="L5" s="189" t="s">
        <v>92</v>
      </c>
      <c r="M5" s="190"/>
      <c r="N5" s="191"/>
      <c r="O5" s="192" t="s">
        <v>91</v>
      </c>
      <c r="P5" s="194" t="s">
        <v>92</v>
      </c>
    </row>
    <row r="6" spans="1:16" ht="12.75">
      <c r="A6" s="201"/>
      <c r="B6" s="204"/>
      <c r="C6" s="85" t="s">
        <v>93</v>
      </c>
      <c r="D6" s="86" t="s">
        <v>94</v>
      </c>
      <c r="E6" s="87" t="s">
        <v>95</v>
      </c>
      <c r="F6" s="85" t="s">
        <v>93</v>
      </c>
      <c r="G6" s="86" t="s">
        <v>94</v>
      </c>
      <c r="H6" s="87" t="s">
        <v>95</v>
      </c>
      <c r="I6" s="85" t="s">
        <v>93</v>
      </c>
      <c r="J6" s="86" t="s">
        <v>94</v>
      </c>
      <c r="K6" s="87" t="s">
        <v>95</v>
      </c>
      <c r="L6" s="85" t="s">
        <v>93</v>
      </c>
      <c r="M6" s="86" t="s">
        <v>94</v>
      </c>
      <c r="N6" s="87" t="s">
        <v>95</v>
      </c>
      <c r="O6" s="193"/>
      <c r="P6" s="195"/>
    </row>
    <row r="7" spans="1:19" ht="18.75" customHeight="1">
      <c r="A7" s="88" t="s">
        <v>48</v>
      </c>
      <c r="B7" s="89">
        <v>5243</v>
      </c>
      <c r="C7" s="90">
        <v>1095</v>
      </c>
      <c r="D7" s="91">
        <v>533</v>
      </c>
      <c r="E7" s="92">
        <v>562</v>
      </c>
      <c r="F7" s="90">
        <v>1095</v>
      </c>
      <c r="G7" s="91">
        <v>533</v>
      </c>
      <c r="H7" s="92">
        <v>562</v>
      </c>
      <c r="I7" s="90">
        <v>1493</v>
      </c>
      <c r="J7" s="91">
        <v>815</v>
      </c>
      <c r="K7" s="92">
        <v>678</v>
      </c>
      <c r="L7" s="90">
        <v>1526</v>
      </c>
      <c r="M7" s="91">
        <v>825</v>
      </c>
      <c r="N7" s="92">
        <v>701</v>
      </c>
      <c r="O7" s="93">
        <v>16</v>
      </c>
      <c r="P7" s="94">
        <v>18</v>
      </c>
      <c r="R7" s="95"/>
      <c r="S7" s="95"/>
    </row>
    <row r="8" spans="1:18" ht="18.75" customHeight="1">
      <c r="A8" s="88" t="s">
        <v>49</v>
      </c>
      <c r="B8" s="89">
        <v>4954</v>
      </c>
      <c r="C8" s="90">
        <v>1017</v>
      </c>
      <c r="D8" s="91">
        <v>491</v>
      </c>
      <c r="E8" s="92">
        <v>526</v>
      </c>
      <c r="F8" s="90">
        <v>1012</v>
      </c>
      <c r="G8" s="91">
        <v>497</v>
      </c>
      <c r="H8" s="92">
        <v>515</v>
      </c>
      <c r="I8" s="90">
        <v>1432</v>
      </c>
      <c r="J8" s="91">
        <v>784</v>
      </c>
      <c r="K8" s="92">
        <v>648</v>
      </c>
      <c r="L8" s="90">
        <v>1462</v>
      </c>
      <c r="M8" s="91">
        <v>798</v>
      </c>
      <c r="N8" s="92">
        <v>664</v>
      </c>
      <c r="O8" s="93">
        <v>14</v>
      </c>
      <c r="P8" s="94">
        <v>17</v>
      </c>
      <c r="R8" s="95"/>
    </row>
    <row r="9" spans="1:16" ht="18.75" customHeight="1">
      <c r="A9" s="88" t="s">
        <v>50</v>
      </c>
      <c r="B9" s="89">
        <v>289</v>
      </c>
      <c r="C9" s="90">
        <v>78</v>
      </c>
      <c r="D9" s="91">
        <v>42</v>
      </c>
      <c r="E9" s="92">
        <v>36</v>
      </c>
      <c r="F9" s="90">
        <v>83</v>
      </c>
      <c r="G9" s="91">
        <v>36</v>
      </c>
      <c r="H9" s="92">
        <v>47</v>
      </c>
      <c r="I9" s="90">
        <v>61</v>
      </c>
      <c r="J9" s="91">
        <v>31</v>
      </c>
      <c r="K9" s="92">
        <v>30</v>
      </c>
      <c r="L9" s="90">
        <v>64</v>
      </c>
      <c r="M9" s="91">
        <v>27</v>
      </c>
      <c r="N9" s="92">
        <v>37</v>
      </c>
      <c r="O9" s="93">
        <v>2</v>
      </c>
      <c r="P9" s="94">
        <v>1</v>
      </c>
    </row>
    <row r="10" spans="1:16" ht="18.75" customHeight="1">
      <c r="A10" s="96" t="s">
        <v>28</v>
      </c>
      <c r="B10" s="97">
        <v>1992</v>
      </c>
      <c r="C10" s="98">
        <v>378</v>
      </c>
      <c r="D10" s="99">
        <v>186</v>
      </c>
      <c r="E10" s="100">
        <v>192</v>
      </c>
      <c r="F10" s="98">
        <v>299</v>
      </c>
      <c r="G10" s="99">
        <v>152</v>
      </c>
      <c r="H10" s="100">
        <v>147</v>
      </c>
      <c r="I10" s="98">
        <v>667</v>
      </c>
      <c r="J10" s="99">
        <v>380</v>
      </c>
      <c r="K10" s="100">
        <v>287</v>
      </c>
      <c r="L10" s="98">
        <v>630</v>
      </c>
      <c r="M10" s="99">
        <v>367</v>
      </c>
      <c r="N10" s="100">
        <v>263</v>
      </c>
      <c r="O10" s="101">
        <v>3</v>
      </c>
      <c r="P10" s="102">
        <v>15</v>
      </c>
    </row>
    <row r="11" spans="1:16" ht="18.75" customHeight="1">
      <c r="A11" s="96" t="s">
        <v>29</v>
      </c>
      <c r="B11" s="97">
        <v>646</v>
      </c>
      <c r="C11" s="98">
        <v>131</v>
      </c>
      <c r="D11" s="99">
        <v>54</v>
      </c>
      <c r="E11" s="100">
        <v>77</v>
      </c>
      <c r="F11" s="98">
        <v>166</v>
      </c>
      <c r="G11" s="99">
        <v>84</v>
      </c>
      <c r="H11" s="100">
        <v>82</v>
      </c>
      <c r="I11" s="98">
        <v>164</v>
      </c>
      <c r="J11" s="99">
        <v>85</v>
      </c>
      <c r="K11" s="100">
        <v>79</v>
      </c>
      <c r="L11" s="98">
        <v>183</v>
      </c>
      <c r="M11" s="99">
        <v>96</v>
      </c>
      <c r="N11" s="100">
        <v>87</v>
      </c>
      <c r="O11" s="101">
        <v>1</v>
      </c>
      <c r="P11" s="102">
        <v>1</v>
      </c>
    </row>
    <row r="12" spans="1:16" ht="18.75" customHeight="1">
      <c r="A12" s="96" t="s">
        <v>51</v>
      </c>
      <c r="B12" s="97">
        <v>479</v>
      </c>
      <c r="C12" s="98">
        <v>97</v>
      </c>
      <c r="D12" s="99">
        <v>55</v>
      </c>
      <c r="E12" s="100">
        <v>42</v>
      </c>
      <c r="F12" s="98">
        <v>55</v>
      </c>
      <c r="G12" s="99">
        <v>24</v>
      </c>
      <c r="H12" s="100">
        <v>31</v>
      </c>
      <c r="I12" s="98">
        <v>145</v>
      </c>
      <c r="J12" s="99">
        <v>84</v>
      </c>
      <c r="K12" s="100">
        <v>61</v>
      </c>
      <c r="L12" s="98">
        <v>180</v>
      </c>
      <c r="M12" s="99">
        <v>98</v>
      </c>
      <c r="N12" s="100">
        <v>82</v>
      </c>
      <c r="O12" s="101">
        <v>2</v>
      </c>
      <c r="P12" s="102">
        <v>0</v>
      </c>
    </row>
    <row r="13" spans="1:16" ht="18.75" customHeight="1">
      <c r="A13" s="96" t="s">
        <v>52</v>
      </c>
      <c r="B13" s="97">
        <v>279</v>
      </c>
      <c r="C13" s="98">
        <v>38</v>
      </c>
      <c r="D13" s="99">
        <v>14</v>
      </c>
      <c r="E13" s="100">
        <v>24</v>
      </c>
      <c r="F13" s="98">
        <v>46</v>
      </c>
      <c r="G13" s="99">
        <v>26</v>
      </c>
      <c r="H13" s="100">
        <v>20</v>
      </c>
      <c r="I13" s="98">
        <v>91</v>
      </c>
      <c r="J13" s="99">
        <v>44</v>
      </c>
      <c r="K13" s="100">
        <v>47</v>
      </c>
      <c r="L13" s="98">
        <v>102</v>
      </c>
      <c r="M13" s="99">
        <v>58</v>
      </c>
      <c r="N13" s="100">
        <v>44</v>
      </c>
      <c r="O13" s="101">
        <v>2</v>
      </c>
      <c r="P13" s="102">
        <v>0</v>
      </c>
    </row>
    <row r="14" spans="1:16" ht="18.75" customHeight="1">
      <c r="A14" s="96" t="s">
        <v>31</v>
      </c>
      <c r="B14" s="97">
        <v>230</v>
      </c>
      <c r="C14" s="98">
        <v>43</v>
      </c>
      <c r="D14" s="99">
        <v>21</v>
      </c>
      <c r="E14" s="100">
        <v>22</v>
      </c>
      <c r="F14" s="98">
        <v>56</v>
      </c>
      <c r="G14" s="99">
        <v>24</v>
      </c>
      <c r="H14" s="100">
        <v>32</v>
      </c>
      <c r="I14" s="98">
        <v>72</v>
      </c>
      <c r="J14" s="99">
        <v>40</v>
      </c>
      <c r="K14" s="100">
        <v>32</v>
      </c>
      <c r="L14" s="98">
        <v>58</v>
      </c>
      <c r="M14" s="99">
        <v>25</v>
      </c>
      <c r="N14" s="100">
        <v>33</v>
      </c>
      <c r="O14" s="101">
        <v>1</v>
      </c>
      <c r="P14" s="102">
        <v>0</v>
      </c>
    </row>
    <row r="15" spans="1:16" ht="18.75" customHeight="1">
      <c r="A15" s="96" t="s">
        <v>32</v>
      </c>
      <c r="B15" s="97">
        <v>159</v>
      </c>
      <c r="C15" s="98">
        <v>40</v>
      </c>
      <c r="D15" s="99">
        <v>18</v>
      </c>
      <c r="E15" s="100">
        <v>22</v>
      </c>
      <c r="F15" s="98">
        <v>40</v>
      </c>
      <c r="G15" s="99">
        <v>20</v>
      </c>
      <c r="H15" s="100">
        <v>20</v>
      </c>
      <c r="I15" s="98">
        <v>26</v>
      </c>
      <c r="J15" s="99">
        <v>15</v>
      </c>
      <c r="K15" s="100">
        <v>11</v>
      </c>
      <c r="L15" s="98">
        <v>51</v>
      </c>
      <c r="M15" s="99">
        <v>32</v>
      </c>
      <c r="N15" s="100">
        <v>19</v>
      </c>
      <c r="O15" s="101">
        <v>1</v>
      </c>
      <c r="P15" s="102">
        <v>1</v>
      </c>
    </row>
    <row r="16" spans="1:16" ht="18.75" customHeight="1">
      <c r="A16" s="96" t="s">
        <v>53</v>
      </c>
      <c r="B16" s="97">
        <v>64</v>
      </c>
      <c r="C16" s="98">
        <v>14</v>
      </c>
      <c r="D16" s="99">
        <v>6</v>
      </c>
      <c r="E16" s="100">
        <v>8</v>
      </c>
      <c r="F16" s="98">
        <v>20</v>
      </c>
      <c r="G16" s="99">
        <v>6</v>
      </c>
      <c r="H16" s="100">
        <v>14</v>
      </c>
      <c r="I16" s="98">
        <v>17</v>
      </c>
      <c r="J16" s="99">
        <v>11</v>
      </c>
      <c r="K16" s="100">
        <v>6</v>
      </c>
      <c r="L16" s="98">
        <v>13</v>
      </c>
      <c r="M16" s="99">
        <v>9</v>
      </c>
      <c r="N16" s="100">
        <v>4</v>
      </c>
      <c r="O16" s="101">
        <v>0</v>
      </c>
      <c r="P16" s="102">
        <v>0</v>
      </c>
    </row>
    <row r="17" spans="1:16" ht="18.75" customHeight="1">
      <c r="A17" s="96" t="s">
        <v>54</v>
      </c>
      <c r="B17" s="97">
        <v>96</v>
      </c>
      <c r="C17" s="98">
        <v>23</v>
      </c>
      <c r="D17" s="99">
        <v>13</v>
      </c>
      <c r="E17" s="100">
        <v>10</v>
      </c>
      <c r="F17" s="98">
        <v>27</v>
      </c>
      <c r="G17" s="99">
        <v>16</v>
      </c>
      <c r="H17" s="100">
        <v>11</v>
      </c>
      <c r="I17" s="98">
        <v>23</v>
      </c>
      <c r="J17" s="99">
        <v>13</v>
      </c>
      <c r="K17" s="100">
        <v>10</v>
      </c>
      <c r="L17" s="98">
        <v>23</v>
      </c>
      <c r="M17" s="99">
        <v>12</v>
      </c>
      <c r="N17" s="100">
        <v>11</v>
      </c>
      <c r="O17" s="101">
        <v>0</v>
      </c>
      <c r="P17" s="102">
        <v>0</v>
      </c>
    </row>
    <row r="18" spans="1:16" ht="18.75" customHeight="1">
      <c r="A18" s="96" t="s">
        <v>55</v>
      </c>
      <c r="B18" s="97">
        <v>129</v>
      </c>
      <c r="C18" s="98">
        <v>22</v>
      </c>
      <c r="D18" s="99">
        <v>12</v>
      </c>
      <c r="E18" s="100">
        <v>10</v>
      </c>
      <c r="F18" s="98">
        <v>30</v>
      </c>
      <c r="G18" s="99">
        <v>13</v>
      </c>
      <c r="H18" s="100">
        <v>17</v>
      </c>
      <c r="I18" s="98">
        <v>44</v>
      </c>
      <c r="J18" s="99">
        <v>27</v>
      </c>
      <c r="K18" s="100">
        <v>17</v>
      </c>
      <c r="L18" s="98">
        <v>33</v>
      </c>
      <c r="M18" s="99">
        <v>9</v>
      </c>
      <c r="N18" s="100">
        <v>24</v>
      </c>
      <c r="O18" s="101">
        <v>0</v>
      </c>
      <c r="P18" s="102">
        <v>0</v>
      </c>
    </row>
    <row r="19" spans="1:16" ht="18.75" customHeight="1">
      <c r="A19" s="96" t="s">
        <v>56</v>
      </c>
      <c r="B19" s="97">
        <v>149</v>
      </c>
      <c r="C19" s="98">
        <v>52</v>
      </c>
      <c r="D19" s="99">
        <v>27</v>
      </c>
      <c r="E19" s="100">
        <v>25</v>
      </c>
      <c r="F19" s="98">
        <v>42</v>
      </c>
      <c r="G19" s="99">
        <v>21</v>
      </c>
      <c r="H19" s="100">
        <v>21</v>
      </c>
      <c r="I19" s="98">
        <v>15</v>
      </c>
      <c r="J19" s="99">
        <v>7</v>
      </c>
      <c r="K19" s="100">
        <v>8</v>
      </c>
      <c r="L19" s="98">
        <v>40</v>
      </c>
      <c r="M19" s="99">
        <v>19</v>
      </c>
      <c r="N19" s="100">
        <v>21</v>
      </c>
      <c r="O19" s="101">
        <v>0</v>
      </c>
      <c r="P19" s="102">
        <v>0</v>
      </c>
    </row>
    <row r="20" spans="1:16" ht="18.75" customHeight="1">
      <c r="A20" s="96" t="s">
        <v>30</v>
      </c>
      <c r="B20" s="97">
        <v>239</v>
      </c>
      <c r="C20" s="98">
        <v>48</v>
      </c>
      <c r="D20" s="99">
        <v>24</v>
      </c>
      <c r="E20" s="100">
        <v>24</v>
      </c>
      <c r="F20" s="98">
        <v>80</v>
      </c>
      <c r="G20" s="99">
        <v>38</v>
      </c>
      <c r="H20" s="100">
        <v>42</v>
      </c>
      <c r="I20" s="98">
        <v>62</v>
      </c>
      <c r="J20" s="99">
        <v>34</v>
      </c>
      <c r="K20" s="100">
        <v>28</v>
      </c>
      <c r="L20" s="98">
        <v>47</v>
      </c>
      <c r="M20" s="99">
        <v>22</v>
      </c>
      <c r="N20" s="100">
        <v>25</v>
      </c>
      <c r="O20" s="101">
        <v>2</v>
      </c>
      <c r="P20" s="102">
        <v>0</v>
      </c>
    </row>
    <row r="21" spans="1:16" ht="18.75" customHeight="1">
      <c r="A21" s="96" t="s">
        <v>57</v>
      </c>
      <c r="B21" s="97">
        <v>136</v>
      </c>
      <c r="C21" s="98">
        <v>38</v>
      </c>
      <c r="D21" s="99">
        <v>22</v>
      </c>
      <c r="E21" s="100">
        <v>16</v>
      </c>
      <c r="F21" s="98">
        <v>62</v>
      </c>
      <c r="G21" s="99">
        <v>27</v>
      </c>
      <c r="H21" s="100">
        <v>35</v>
      </c>
      <c r="I21" s="98">
        <v>23</v>
      </c>
      <c r="J21" s="99">
        <v>12</v>
      </c>
      <c r="K21" s="100">
        <v>11</v>
      </c>
      <c r="L21" s="98">
        <v>12</v>
      </c>
      <c r="M21" s="99">
        <v>7</v>
      </c>
      <c r="N21" s="100">
        <v>5</v>
      </c>
      <c r="O21" s="101">
        <v>1</v>
      </c>
      <c r="P21" s="102">
        <v>0</v>
      </c>
    </row>
    <row r="22" spans="1:16" ht="18.75" customHeight="1">
      <c r="A22" s="96" t="s">
        <v>58</v>
      </c>
      <c r="B22" s="97">
        <v>233</v>
      </c>
      <c r="C22" s="98">
        <v>69</v>
      </c>
      <c r="D22" s="99">
        <v>32</v>
      </c>
      <c r="E22" s="100">
        <v>37</v>
      </c>
      <c r="F22" s="98">
        <v>53</v>
      </c>
      <c r="G22" s="99">
        <v>28</v>
      </c>
      <c r="H22" s="100">
        <v>25</v>
      </c>
      <c r="I22" s="98">
        <v>55</v>
      </c>
      <c r="J22" s="99">
        <v>19</v>
      </c>
      <c r="K22" s="100">
        <v>36</v>
      </c>
      <c r="L22" s="98">
        <v>55</v>
      </c>
      <c r="M22" s="99">
        <v>24</v>
      </c>
      <c r="N22" s="100">
        <v>31</v>
      </c>
      <c r="O22" s="101">
        <v>1</v>
      </c>
      <c r="P22" s="102">
        <v>0</v>
      </c>
    </row>
    <row r="23" spans="1:16" ht="18.75" customHeight="1">
      <c r="A23" s="96" t="s">
        <v>33</v>
      </c>
      <c r="B23" s="97">
        <v>123</v>
      </c>
      <c r="C23" s="98">
        <v>24</v>
      </c>
      <c r="D23" s="99">
        <v>7</v>
      </c>
      <c r="E23" s="100">
        <v>17</v>
      </c>
      <c r="F23" s="98">
        <v>36</v>
      </c>
      <c r="G23" s="99">
        <v>18</v>
      </c>
      <c r="H23" s="100">
        <v>18</v>
      </c>
      <c r="I23" s="98">
        <v>28</v>
      </c>
      <c r="J23" s="99">
        <v>13</v>
      </c>
      <c r="K23" s="100">
        <v>15</v>
      </c>
      <c r="L23" s="98">
        <v>35</v>
      </c>
      <c r="M23" s="99">
        <v>20</v>
      </c>
      <c r="N23" s="100">
        <v>15</v>
      </c>
      <c r="O23" s="101">
        <v>0</v>
      </c>
      <c r="P23" s="102">
        <v>0</v>
      </c>
    </row>
    <row r="24" spans="1:16" ht="18.75" customHeight="1">
      <c r="A24" s="88" t="s">
        <v>59</v>
      </c>
      <c r="B24" s="89">
        <v>4</v>
      </c>
      <c r="C24" s="90">
        <v>1</v>
      </c>
      <c r="D24" s="91">
        <v>1</v>
      </c>
      <c r="E24" s="92">
        <v>0</v>
      </c>
      <c r="F24" s="90">
        <v>3</v>
      </c>
      <c r="G24" s="91">
        <v>2</v>
      </c>
      <c r="H24" s="92">
        <v>1</v>
      </c>
      <c r="I24" s="90">
        <v>0</v>
      </c>
      <c r="J24" s="91">
        <v>0</v>
      </c>
      <c r="K24" s="92">
        <v>0</v>
      </c>
      <c r="L24" s="90">
        <v>0</v>
      </c>
      <c r="M24" s="91">
        <v>0</v>
      </c>
      <c r="N24" s="92">
        <v>0</v>
      </c>
      <c r="O24" s="93">
        <v>0</v>
      </c>
      <c r="P24" s="94">
        <v>0</v>
      </c>
    </row>
    <row r="25" spans="1:16" ht="18.75" customHeight="1">
      <c r="A25" s="96" t="s">
        <v>60</v>
      </c>
      <c r="B25" s="97">
        <v>4</v>
      </c>
      <c r="C25" s="98">
        <v>1</v>
      </c>
      <c r="D25" s="99">
        <v>1</v>
      </c>
      <c r="E25" s="100">
        <v>0</v>
      </c>
      <c r="F25" s="98">
        <v>3</v>
      </c>
      <c r="G25" s="99">
        <v>2</v>
      </c>
      <c r="H25" s="100">
        <v>1</v>
      </c>
      <c r="I25" s="98">
        <v>0</v>
      </c>
      <c r="J25" s="99">
        <v>0</v>
      </c>
      <c r="K25" s="100">
        <v>0</v>
      </c>
      <c r="L25" s="98">
        <v>0</v>
      </c>
      <c r="M25" s="99">
        <v>0</v>
      </c>
      <c r="N25" s="100">
        <v>0</v>
      </c>
      <c r="O25" s="101">
        <v>0</v>
      </c>
      <c r="P25" s="102">
        <v>0</v>
      </c>
    </row>
    <row r="26" spans="1:16" ht="18.75" customHeight="1">
      <c r="A26" s="88" t="s">
        <v>61</v>
      </c>
      <c r="B26" s="89">
        <v>153</v>
      </c>
      <c r="C26" s="90">
        <v>41</v>
      </c>
      <c r="D26" s="91">
        <v>24</v>
      </c>
      <c r="E26" s="92">
        <v>17</v>
      </c>
      <c r="F26" s="90">
        <v>56</v>
      </c>
      <c r="G26" s="91">
        <v>26</v>
      </c>
      <c r="H26" s="92">
        <v>30</v>
      </c>
      <c r="I26" s="90">
        <v>33</v>
      </c>
      <c r="J26" s="91">
        <v>19</v>
      </c>
      <c r="K26" s="92">
        <v>14</v>
      </c>
      <c r="L26" s="90">
        <v>22</v>
      </c>
      <c r="M26" s="91">
        <v>10</v>
      </c>
      <c r="N26" s="92">
        <v>12</v>
      </c>
      <c r="O26" s="93">
        <v>0</v>
      </c>
      <c r="P26" s="94">
        <v>1</v>
      </c>
    </row>
    <row r="27" spans="1:16" ht="18.75" customHeight="1">
      <c r="A27" s="96" t="s">
        <v>62</v>
      </c>
      <c r="B27" s="97">
        <v>153</v>
      </c>
      <c r="C27" s="98">
        <v>41</v>
      </c>
      <c r="D27" s="99">
        <v>24</v>
      </c>
      <c r="E27" s="100">
        <v>17</v>
      </c>
      <c r="F27" s="98">
        <v>56</v>
      </c>
      <c r="G27" s="99">
        <v>26</v>
      </c>
      <c r="H27" s="100">
        <v>30</v>
      </c>
      <c r="I27" s="98">
        <v>33</v>
      </c>
      <c r="J27" s="99">
        <v>19</v>
      </c>
      <c r="K27" s="100">
        <v>14</v>
      </c>
      <c r="L27" s="98">
        <v>22</v>
      </c>
      <c r="M27" s="99">
        <v>10</v>
      </c>
      <c r="N27" s="100">
        <v>12</v>
      </c>
      <c r="O27" s="101">
        <v>0</v>
      </c>
      <c r="P27" s="102">
        <v>1</v>
      </c>
    </row>
    <row r="28" spans="1:16" ht="18.75" customHeight="1">
      <c r="A28" s="88" t="s">
        <v>63</v>
      </c>
      <c r="B28" s="89">
        <v>132</v>
      </c>
      <c r="C28" s="90">
        <v>36</v>
      </c>
      <c r="D28" s="91">
        <v>17</v>
      </c>
      <c r="E28" s="92">
        <v>19</v>
      </c>
      <c r="F28" s="90">
        <v>24</v>
      </c>
      <c r="G28" s="91">
        <v>8</v>
      </c>
      <c r="H28" s="92">
        <v>16</v>
      </c>
      <c r="I28" s="90">
        <v>28</v>
      </c>
      <c r="J28" s="91">
        <v>12</v>
      </c>
      <c r="K28" s="92">
        <v>16</v>
      </c>
      <c r="L28" s="90">
        <v>42</v>
      </c>
      <c r="M28" s="91">
        <v>17</v>
      </c>
      <c r="N28" s="92">
        <v>25</v>
      </c>
      <c r="O28" s="93">
        <v>2</v>
      </c>
      <c r="P28" s="94">
        <v>0</v>
      </c>
    </row>
    <row r="29" spans="1:16" ht="18.75" customHeight="1">
      <c r="A29" s="96" t="s">
        <v>64</v>
      </c>
      <c r="B29" s="97">
        <v>38</v>
      </c>
      <c r="C29" s="98">
        <v>7</v>
      </c>
      <c r="D29" s="99">
        <v>3</v>
      </c>
      <c r="E29" s="100">
        <v>4</v>
      </c>
      <c r="F29" s="98">
        <v>11</v>
      </c>
      <c r="G29" s="99">
        <v>4</v>
      </c>
      <c r="H29" s="100">
        <v>7</v>
      </c>
      <c r="I29" s="98">
        <v>10</v>
      </c>
      <c r="J29" s="99">
        <v>5</v>
      </c>
      <c r="K29" s="100">
        <v>5</v>
      </c>
      <c r="L29" s="98">
        <v>9</v>
      </c>
      <c r="M29" s="99">
        <v>4</v>
      </c>
      <c r="N29" s="100">
        <v>5</v>
      </c>
      <c r="O29" s="101">
        <v>1</v>
      </c>
      <c r="P29" s="102">
        <v>0</v>
      </c>
    </row>
    <row r="30" spans="1:16" ht="18.75" customHeight="1" thickBot="1">
      <c r="A30" s="103" t="s">
        <v>65</v>
      </c>
      <c r="B30" s="104">
        <v>94</v>
      </c>
      <c r="C30" s="105">
        <v>29</v>
      </c>
      <c r="D30" s="106">
        <v>14</v>
      </c>
      <c r="E30" s="107">
        <v>15</v>
      </c>
      <c r="F30" s="105">
        <v>13</v>
      </c>
      <c r="G30" s="106">
        <v>4</v>
      </c>
      <c r="H30" s="107">
        <v>9</v>
      </c>
      <c r="I30" s="105">
        <v>18</v>
      </c>
      <c r="J30" s="106">
        <v>7</v>
      </c>
      <c r="K30" s="107">
        <v>11</v>
      </c>
      <c r="L30" s="105">
        <v>33</v>
      </c>
      <c r="M30" s="106">
        <v>13</v>
      </c>
      <c r="N30" s="107">
        <v>20</v>
      </c>
      <c r="O30" s="108">
        <v>1</v>
      </c>
      <c r="P30" s="109">
        <v>0</v>
      </c>
    </row>
  </sheetData>
  <sheetProtection/>
  <mergeCells count="14">
    <mergeCell ref="I4:N4"/>
    <mergeCell ref="O4:P4"/>
    <mergeCell ref="C5:E5"/>
    <mergeCell ref="F5:H5"/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21" sqref="L21"/>
    </sheetView>
  </sheetViews>
  <sheetFormatPr defaultColWidth="9.00390625" defaultRowHeight="15"/>
  <cols>
    <col min="1" max="1" width="10.57421875" style="80" customWidth="1"/>
    <col min="2" max="20" width="6.57421875" style="80" customWidth="1"/>
    <col min="21" max="16384" width="9.00390625" style="80" customWidth="1"/>
  </cols>
  <sheetData>
    <row r="1" spans="19:20" ht="11.25" customHeight="1">
      <c r="S1" s="209" t="s">
        <v>96</v>
      </c>
      <c r="T1" s="209"/>
    </row>
    <row r="2" spans="1:21" ht="18.75" customHeight="1">
      <c r="A2" s="210" t="s">
        <v>97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111"/>
    </row>
    <row r="3" spans="2:20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211" t="s">
        <v>86</v>
      </c>
      <c r="S3" s="211"/>
      <c r="T3" s="211"/>
    </row>
    <row r="4" spans="1:20" s="119" customFormat="1" ht="27.75" customHeight="1">
      <c r="A4" s="114" t="s">
        <v>98</v>
      </c>
      <c r="B4" s="115" t="s">
        <v>99</v>
      </c>
      <c r="C4" s="116" t="s">
        <v>100</v>
      </c>
      <c r="D4" s="116" t="s">
        <v>101</v>
      </c>
      <c r="E4" s="116" t="s">
        <v>102</v>
      </c>
      <c r="F4" s="116" t="s">
        <v>103</v>
      </c>
      <c r="G4" s="116" t="s">
        <v>104</v>
      </c>
      <c r="H4" s="116" t="s">
        <v>105</v>
      </c>
      <c r="I4" s="116" t="s">
        <v>106</v>
      </c>
      <c r="J4" s="116" t="s">
        <v>107</v>
      </c>
      <c r="K4" s="116" t="s">
        <v>108</v>
      </c>
      <c r="L4" s="116" t="s">
        <v>109</v>
      </c>
      <c r="M4" s="116" t="s">
        <v>110</v>
      </c>
      <c r="N4" s="116" t="s">
        <v>111</v>
      </c>
      <c r="O4" s="116" t="s">
        <v>112</v>
      </c>
      <c r="P4" s="116" t="s">
        <v>113</v>
      </c>
      <c r="Q4" s="116" t="s">
        <v>114</v>
      </c>
      <c r="R4" s="116" t="s">
        <v>115</v>
      </c>
      <c r="S4" s="117" t="s">
        <v>116</v>
      </c>
      <c r="T4" s="118" t="s">
        <v>117</v>
      </c>
    </row>
    <row r="5" spans="1:20" ht="24" customHeight="1">
      <c r="A5" s="120" t="s">
        <v>28</v>
      </c>
      <c r="B5" s="121" t="s">
        <v>118</v>
      </c>
      <c r="C5" s="122">
        <v>102</v>
      </c>
      <c r="D5" s="122">
        <v>22</v>
      </c>
      <c r="E5" s="122">
        <v>19</v>
      </c>
      <c r="F5" s="122">
        <v>33</v>
      </c>
      <c r="G5" s="122">
        <v>25</v>
      </c>
      <c r="H5" s="122">
        <v>15</v>
      </c>
      <c r="I5" s="122">
        <v>17</v>
      </c>
      <c r="J5" s="122">
        <v>3</v>
      </c>
      <c r="K5" s="122">
        <v>16</v>
      </c>
      <c r="L5" s="122">
        <v>18</v>
      </c>
      <c r="M5" s="122">
        <v>37</v>
      </c>
      <c r="N5" s="122">
        <v>34</v>
      </c>
      <c r="O5" s="122">
        <v>11</v>
      </c>
      <c r="P5" s="122">
        <v>2</v>
      </c>
      <c r="Q5" s="122">
        <v>14</v>
      </c>
      <c r="R5" s="122">
        <v>3</v>
      </c>
      <c r="S5" s="123">
        <v>7</v>
      </c>
      <c r="T5" s="124">
        <v>378</v>
      </c>
    </row>
    <row r="6" spans="1:20" ht="24" customHeight="1">
      <c r="A6" s="120" t="s">
        <v>29</v>
      </c>
      <c r="B6" s="125">
        <v>67</v>
      </c>
      <c r="C6" s="126" t="s">
        <v>118</v>
      </c>
      <c r="D6" s="127">
        <v>3</v>
      </c>
      <c r="E6" s="127">
        <v>2</v>
      </c>
      <c r="F6" s="127">
        <v>5</v>
      </c>
      <c r="G6" s="127">
        <v>2</v>
      </c>
      <c r="H6" s="127">
        <v>0</v>
      </c>
      <c r="I6" s="127">
        <v>1</v>
      </c>
      <c r="J6" s="127">
        <v>3</v>
      </c>
      <c r="K6" s="127">
        <v>9</v>
      </c>
      <c r="L6" s="127">
        <v>7</v>
      </c>
      <c r="M6" s="127">
        <v>4</v>
      </c>
      <c r="N6" s="127">
        <v>3</v>
      </c>
      <c r="O6" s="127">
        <v>7</v>
      </c>
      <c r="P6" s="127">
        <v>0</v>
      </c>
      <c r="Q6" s="127">
        <v>17</v>
      </c>
      <c r="R6" s="127">
        <v>0</v>
      </c>
      <c r="S6" s="128">
        <v>1</v>
      </c>
      <c r="T6" s="129">
        <v>131</v>
      </c>
    </row>
    <row r="7" spans="1:20" ht="24" customHeight="1">
      <c r="A7" s="120" t="s">
        <v>51</v>
      </c>
      <c r="B7" s="125">
        <v>25</v>
      </c>
      <c r="C7" s="127">
        <v>7</v>
      </c>
      <c r="D7" s="126" t="s">
        <v>118</v>
      </c>
      <c r="E7" s="127">
        <v>10</v>
      </c>
      <c r="F7" s="127">
        <v>1</v>
      </c>
      <c r="G7" s="127">
        <v>0</v>
      </c>
      <c r="H7" s="127">
        <v>1</v>
      </c>
      <c r="I7" s="127">
        <v>0</v>
      </c>
      <c r="J7" s="127">
        <v>6</v>
      </c>
      <c r="K7" s="127">
        <v>5</v>
      </c>
      <c r="L7" s="127">
        <v>34</v>
      </c>
      <c r="M7" s="127">
        <v>0</v>
      </c>
      <c r="N7" s="127">
        <v>4</v>
      </c>
      <c r="O7" s="127">
        <v>1</v>
      </c>
      <c r="P7" s="127">
        <v>0</v>
      </c>
      <c r="Q7" s="127">
        <v>1</v>
      </c>
      <c r="R7" s="127">
        <v>0</v>
      </c>
      <c r="S7" s="128">
        <v>2</v>
      </c>
      <c r="T7" s="129">
        <v>97</v>
      </c>
    </row>
    <row r="8" spans="1:20" ht="24" customHeight="1">
      <c r="A8" s="120" t="s">
        <v>52</v>
      </c>
      <c r="B8" s="125">
        <v>19</v>
      </c>
      <c r="C8" s="127">
        <v>4</v>
      </c>
      <c r="D8" s="127">
        <v>2</v>
      </c>
      <c r="E8" s="126" t="s">
        <v>118</v>
      </c>
      <c r="F8" s="127">
        <v>0</v>
      </c>
      <c r="G8" s="127">
        <v>1</v>
      </c>
      <c r="H8" s="127">
        <v>0</v>
      </c>
      <c r="I8" s="127">
        <v>0</v>
      </c>
      <c r="J8" s="127">
        <v>0</v>
      </c>
      <c r="K8" s="127">
        <v>0</v>
      </c>
      <c r="L8" s="127">
        <v>3</v>
      </c>
      <c r="M8" s="127">
        <v>1</v>
      </c>
      <c r="N8" s="127">
        <v>2</v>
      </c>
      <c r="O8" s="127">
        <v>0</v>
      </c>
      <c r="P8" s="127">
        <v>0</v>
      </c>
      <c r="Q8" s="127">
        <v>2</v>
      </c>
      <c r="R8" s="127">
        <v>2</v>
      </c>
      <c r="S8" s="128">
        <v>2</v>
      </c>
      <c r="T8" s="129">
        <v>38</v>
      </c>
    </row>
    <row r="9" spans="1:20" ht="24" customHeight="1">
      <c r="A9" s="120" t="s">
        <v>31</v>
      </c>
      <c r="B9" s="125">
        <v>25</v>
      </c>
      <c r="C9" s="127">
        <v>6</v>
      </c>
      <c r="D9" s="127">
        <v>0</v>
      </c>
      <c r="E9" s="127">
        <v>1</v>
      </c>
      <c r="F9" s="126" t="s">
        <v>118</v>
      </c>
      <c r="G9" s="127">
        <v>4</v>
      </c>
      <c r="H9" s="127">
        <v>1</v>
      </c>
      <c r="I9" s="127">
        <v>0</v>
      </c>
      <c r="J9" s="127">
        <v>0</v>
      </c>
      <c r="K9" s="127">
        <v>0</v>
      </c>
      <c r="L9" s="127">
        <v>1</v>
      </c>
      <c r="M9" s="127">
        <v>1</v>
      </c>
      <c r="N9" s="127">
        <v>3</v>
      </c>
      <c r="O9" s="127">
        <v>1</v>
      </c>
      <c r="P9" s="127">
        <v>0</v>
      </c>
      <c r="Q9" s="127">
        <v>0</v>
      </c>
      <c r="R9" s="127">
        <v>0</v>
      </c>
      <c r="S9" s="128">
        <v>0</v>
      </c>
      <c r="T9" s="129">
        <v>43</v>
      </c>
    </row>
    <row r="10" spans="1:20" ht="24" customHeight="1">
      <c r="A10" s="120" t="s">
        <v>32</v>
      </c>
      <c r="B10" s="125">
        <v>23</v>
      </c>
      <c r="C10" s="127">
        <v>0</v>
      </c>
      <c r="D10" s="127">
        <v>0</v>
      </c>
      <c r="E10" s="127">
        <v>0</v>
      </c>
      <c r="F10" s="127">
        <v>2</v>
      </c>
      <c r="G10" s="126" t="s">
        <v>118</v>
      </c>
      <c r="H10" s="127">
        <v>1</v>
      </c>
      <c r="I10" s="127">
        <v>0</v>
      </c>
      <c r="J10" s="127">
        <v>0</v>
      </c>
      <c r="K10" s="127">
        <v>0</v>
      </c>
      <c r="L10" s="127">
        <v>2</v>
      </c>
      <c r="M10" s="127">
        <v>8</v>
      </c>
      <c r="N10" s="127">
        <v>4</v>
      </c>
      <c r="O10" s="127">
        <v>0</v>
      </c>
      <c r="P10" s="127">
        <v>0</v>
      </c>
      <c r="Q10" s="127">
        <v>0</v>
      </c>
      <c r="R10" s="127">
        <v>0</v>
      </c>
      <c r="S10" s="128">
        <v>0</v>
      </c>
      <c r="T10" s="129">
        <v>40</v>
      </c>
    </row>
    <row r="11" spans="1:20" ht="24" customHeight="1">
      <c r="A11" s="120" t="s">
        <v>53</v>
      </c>
      <c r="B11" s="125">
        <v>9</v>
      </c>
      <c r="C11" s="127">
        <v>1</v>
      </c>
      <c r="D11" s="127">
        <v>0</v>
      </c>
      <c r="E11" s="127">
        <v>0</v>
      </c>
      <c r="F11" s="127">
        <v>1</v>
      </c>
      <c r="G11" s="127">
        <v>0</v>
      </c>
      <c r="H11" s="126" t="s">
        <v>118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3</v>
      </c>
      <c r="O11" s="127">
        <v>0</v>
      </c>
      <c r="P11" s="127">
        <v>0</v>
      </c>
      <c r="Q11" s="127">
        <v>0</v>
      </c>
      <c r="R11" s="127">
        <v>0</v>
      </c>
      <c r="S11" s="128">
        <v>0</v>
      </c>
      <c r="T11" s="129">
        <v>14</v>
      </c>
    </row>
    <row r="12" spans="1:20" ht="24" customHeight="1">
      <c r="A12" s="120" t="s">
        <v>54</v>
      </c>
      <c r="B12" s="125">
        <v>8</v>
      </c>
      <c r="C12" s="127">
        <v>1</v>
      </c>
      <c r="D12" s="127">
        <v>0</v>
      </c>
      <c r="E12" s="127">
        <v>2</v>
      </c>
      <c r="F12" s="127">
        <v>2</v>
      </c>
      <c r="G12" s="127">
        <v>0</v>
      </c>
      <c r="H12" s="127">
        <v>0</v>
      </c>
      <c r="I12" s="126" t="s">
        <v>118</v>
      </c>
      <c r="J12" s="127">
        <v>1</v>
      </c>
      <c r="K12" s="127">
        <v>0</v>
      </c>
      <c r="L12" s="127">
        <v>0</v>
      </c>
      <c r="M12" s="127">
        <v>9</v>
      </c>
      <c r="N12" s="127">
        <v>0</v>
      </c>
      <c r="O12" s="127">
        <v>0</v>
      </c>
      <c r="P12" s="127">
        <v>0</v>
      </c>
      <c r="Q12" s="127">
        <v>0</v>
      </c>
      <c r="R12" s="127">
        <v>0</v>
      </c>
      <c r="S12" s="128">
        <v>0</v>
      </c>
      <c r="T12" s="129">
        <v>23</v>
      </c>
    </row>
    <row r="13" spans="1:20" ht="24" customHeight="1">
      <c r="A13" s="120" t="s">
        <v>55</v>
      </c>
      <c r="B13" s="125">
        <v>3</v>
      </c>
      <c r="C13" s="127">
        <v>3</v>
      </c>
      <c r="D13" s="127">
        <v>2</v>
      </c>
      <c r="E13" s="127">
        <v>0</v>
      </c>
      <c r="F13" s="127">
        <v>1</v>
      </c>
      <c r="G13" s="127">
        <v>2</v>
      </c>
      <c r="H13" s="127">
        <v>0</v>
      </c>
      <c r="I13" s="127">
        <v>0</v>
      </c>
      <c r="J13" s="126" t="s">
        <v>118</v>
      </c>
      <c r="K13" s="127">
        <v>0</v>
      </c>
      <c r="L13" s="127">
        <v>5</v>
      </c>
      <c r="M13" s="127">
        <v>1</v>
      </c>
      <c r="N13" s="127">
        <v>0</v>
      </c>
      <c r="O13" s="127">
        <v>1</v>
      </c>
      <c r="P13" s="127">
        <v>1</v>
      </c>
      <c r="Q13" s="127">
        <v>3</v>
      </c>
      <c r="R13" s="127">
        <v>0</v>
      </c>
      <c r="S13" s="128">
        <v>0</v>
      </c>
      <c r="T13" s="129">
        <v>22</v>
      </c>
    </row>
    <row r="14" spans="1:20" ht="24" customHeight="1">
      <c r="A14" s="120" t="s">
        <v>56</v>
      </c>
      <c r="B14" s="125">
        <v>15</v>
      </c>
      <c r="C14" s="127">
        <v>8</v>
      </c>
      <c r="D14" s="127">
        <v>1</v>
      </c>
      <c r="E14" s="127">
        <v>0</v>
      </c>
      <c r="F14" s="127">
        <v>0</v>
      </c>
      <c r="G14" s="127">
        <v>1</v>
      </c>
      <c r="H14" s="127">
        <v>0</v>
      </c>
      <c r="I14" s="127">
        <v>0</v>
      </c>
      <c r="J14" s="127">
        <v>5</v>
      </c>
      <c r="K14" s="126" t="s">
        <v>118</v>
      </c>
      <c r="L14" s="127">
        <v>2</v>
      </c>
      <c r="M14" s="127">
        <v>0</v>
      </c>
      <c r="N14" s="127">
        <v>0</v>
      </c>
      <c r="O14" s="127">
        <v>9</v>
      </c>
      <c r="P14" s="127">
        <v>0</v>
      </c>
      <c r="Q14" s="127">
        <v>10</v>
      </c>
      <c r="R14" s="127">
        <v>1</v>
      </c>
      <c r="S14" s="128">
        <v>0</v>
      </c>
      <c r="T14" s="129">
        <v>52</v>
      </c>
    </row>
    <row r="15" spans="1:20" ht="24" customHeight="1">
      <c r="A15" s="120" t="s">
        <v>30</v>
      </c>
      <c r="B15" s="125">
        <v>10</v>
      </c>
      <c r="C15" s="127">
        <v>6</v>
      </c>
      <c r="D15" s="127">
        <v>17</v>
      </c>
      <c r="E15" s="127">
        <v>0</v>
      </c>
      <c r="F15" s="127">
        <v>1</v>
      </c>
      <c r="G15" s="127">
        <v>0</v>
      </c>
      <c r="H15" s="127">
        <v>0</v>
      </c>
      <c r="I15" s="127">
        <v>0</v>
      </c>
      <c r="J15" s="127">
        <v>8</v>
      </c>
      <c r="K15" s="127">
        <v>2</v>
      </c>
      <c r="L15" s="126" t="s">
        <v>118</v>
      </c>
      <c r="M15" s="127">
        <v>0</v>
      </c>
      <c r="N15" s="127">
        <v>0</v>
      </c>
      <c r="O15" s="127">
        <v>1</v>
      </c>
      <c r="P15" s="127">
        <v>0</v>
      </c>
      <c r="Q15" s="127">
        <v>3</v>
      </c>
      <c r="R15" s="127">
        <v>0</v>
      </c>
      <c r="S15" s="128">
        <v>0</v>
      </c>
      <c r="T15" s="129">
        <v>48</v>
      </c>
    </row>
    <row r="16" spans="1:20" ht="24" customHeight="1">
      <c r="A16" s="120" t="s">
        <v>57</v>
      </c>
      <c r="B16" s="125">
        <v>15</v>
      </c>
      <c r="C16" s="127">
        <v>6</v>
      </c>
      <c r="D16" s="127">
        <v>1</v>
      </c>
      <c r="E16" s="127">
        <v>0</v>
      </c>
      <c r="F16" s="127">
        <v>6</v>
      </c>
      <c r="G16" s="127">
        <v>2</v>
      </c>
      <c r="H16" s="127">
        <v>0</v>
      </c>
      <c r="I16" s="127">
        <v>7</v>
      </c>
      <c r="J16" s="127">
        <v>0</v>
      </c>
      <c r="K16" s="127">
        <v>0</v>
      </c>
      <c r="L16" s="127">
        <v>1</v>
      </c>
      <c r="M16" s="126" t="s">
        <v>118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8">
        <v>0</v>
      </c>
      <c r="T16" s="129">
        <v>38</v>
      </c>
    </row>
    <row r="17" spans="1:20" ht="24" customHeight="1">
      <c r="A17" s="120" t="s">
        <v>58</v>
      </c>
      <c r="B17" s="125">
        <v>42</v>
      </c>
      <c r="C17" s="127">
        <v>6</v>
      </c>
      <c r="D17" s="127">
        <v>3</v>
      </c>
      <c r="E17" s="127">
        <v>6</v>
      </c>
      <c r="F17" s="127">
        <v>3</v>
      </c>
      <c r="G17" s="127">
        <v>0</v>
      </c>
      <c r="H17" s="127">
        <v>2</v>
      </c>
      <c r="I17" s="127">
        <v>0</v>
      </c>
      <c r="J17" s="127">
        <v>0</v>
      </c>
      <c r="K17" s="127">
        <v>0</v>
      </c>
      <c r="L17" s="127">
        <v>2</v>
      </c>
      <c r="M17" s="127">
        <v>1</v>
      </c>
      <c r="N17" s="126" t="s">
        <v>118</v>
      </c>
      <c r="O17" s="127">
        <v>1</v>
      </c>
      <c r="P17" s="127">
        <v>0</v>
      </c>
      <c r="Q17" s="127">
        <v>0</v>
      </c>
      <c r="R17" s="127">
        <v>3</v>
      </c>
      <c r="S17" s="128">
        <v>0</v>
      </c>
      <c r="T17" s="129">
        <v>69</v>
      </c>
    </row>
    <row r="18" spans="1:20" ht="24" customHeight="1">
      <c r="A18" s="120" t="s">
        <v>33</v>
      </c>
      <c r="B18" s="125">
        <v>7</v>
      </c>
      <c r="C18" s="127">
        <v>2</v>
      </c>
      <c r="D18" s="127">
        <v>1</v>
      </c>
      <c r="E18" s="127">
        <v>1</v>
      </c>
      <c r="F18" s="127">
        <v>0</v>
      </c>
      <c r="G18" s="127">
        <v>1</v>
      </c>
      <c r="H18" s="127">
        <v>0</v>
      </c>
      <c r="I18" s="127">
        <v>0</v>
      </c>
      <c r="J18" s="127">
        <v>1</v>
      </c>
      <c r="K18" s="127">
        <v>5</v>
      </c>
      <c r="L18" s="127">
        <v>0</v>
      </c>
      <c r="M18" s="127">
        <v>0</v>
      </c>
      <c r="N18" s="127">
        <v>0</v>
      </c>
      <c r="O18" s="126" t="s">
        <v>118</v>
      </c>
      <c r="P18" s="127">
        <v>0</v>
      </c>
      <c r="Q18" s="127">
        <v>6</v>
      </c>
      <c r="R18" s="127">
        <v>0</v>
      </c>
      <c r="S18" s="128">
        <v>0</v>
      </c>
      <c r="T18" s="129">
        <v>24</v>
      </c>
    </row>
    <row r="19" spans="1:20" ht="24" customHeight="1">
      <c r="A19" s="120" t="s">
        <v>60</v>
      </c>
      <c r="B19" s="125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1</v>
      </c>
      <c r="P19" s="126" t="s">
        <v>118</v>
      </c>
      <c r="Q19" s="127">
        <v>0</v>
      </c>
      <c r="R19" s="127">
        <v>0</v>
      </c>
      <c r="S19" s="128">
        <v>0</v>
      </c>
      <c r="T19" s="129">
        <v>1</v>
      </c>
    </row>
    <row r="20" spans="1:20" ht="24" customHeight="1">
      <c r="A20" s="120" t="s">
        <v>62</v>
      </c>
      <c r="B20" s="125">
        <v>15</v>
      </c>
      <c r="C20" s="127">
        <v>13</v>
      </c>
      <c r="D20" s="127">
        <v>1</v>
      </c>
      <c r="E20" s="127">
        <v>0</v>
      </c>
      <c r="F20" s="127">
        <v>1</v>
      </c>
      <c r="G20" s="127">
        <v>2</v>
      </c>
      <c r="H20" s="127">
        <v>0</v>
      </c>
      <c r="I20" s="127">
        <v>1</v>
      </c>
      <c r="J20" s="127">
        <v>1</v>
      </c>
      <c r="K20" s="127">
        <v>4</v>
      </c>
      <c r="L20" s="127">
        <v>0</v>
      </c>
      <c r="M20" s="127">
        <v>0</v>
      </c>
      <c r="N20" s="127">
        <v>0</v>
      </c>
      <c r="O20" s="127">
        <v>3</v>
      </c>
      <c r="P20" s="127">
        <v>0</v>
      </c>
      <c r="Q20" s="126" t="s">
        <v>118</v>
      </c>
      <c r="R20" s="127">
        <v>0</v>
      </c>
      <c r="S20" s="128">
        <v>0</v>
      </c>
      <c r="T20" s="129">
        <v>41</v>
      </c>
    </row>
    <row r="21" spans="1:20" ht="24" customHeight="1">
      <c r="A21" s="120" t="s">
        <v>64</v>
      </c>
      <c r="B21" s="125">
        <v>3</v>
      </c>
      <c r="C21" s="127">
        <v>1</v>
      </c>
      <c r="D21" s="127">
        <v>0</v>
      </c>
      <c r="E21" s="127">
        <v>1</v>
      </c>
      <c r="F21" s="127">
        <v>0</v>
      </c>
      <c r="G21" s="127">
        <v>0</v>
      </c>
      <c r="H21" s="127">
        <v>0</v>
      </c>
      <c r="I21" s="127">
        <v>1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6" t="s">
        <v>118</v>
      </c>
      <c r="S21" s="128">
        <v>1</v>
      </c>
      <c r="T21" s="129">
        <v>7</v>
      </c>
    </row>
    <row r="22" spans="1:20" ht="24" customHeight="1" thickBot="1">
      <c r="A22" s="120" t="s">
        <v>65</v>
      </c>
      <c r="B22" s="130">
        <v>13</v>
      </c>
      <c r="C22" s="131">
        <v>0</v>
      </c>
      <c r="D22" s="131">
        <v>2</v>
      </c>
      <c r="E22" s="131">
        <v>4</v>
      </c>
      <c r="F22" s="131">
        <v>0</v>
      </c>
      <c r="G22" s="131">
        <v>0</v>
      </c>
      <c r="H22" s="131">
        <v>0</v>
      </c>
      <c r="I22" s="131">
        <v>0</v>
      </c>
      <c r="J22" s="131">
        <v>2</v>
      </c>
      <c r="K22" s="131">
        <v>1</v>
      </c>
      <c r="L22" s="131">
        <v>5</v>
      </c>
      <c r="M22" s="131">
        <v>0</v>
      </c>
      <c r="N22" s="131">
        <v>0</v>
      </c>
      <c r="O22" s="131">
        <v>0</v>
      </c>
      <c r="P22" s="131">
        <v>0</v>
      </c>
      <c r="Q22" s="131">
        <v>0</v>
      </c>
      <c r="R22" s="131">
        <v>2</v>
      </c>
      <c r="S22" s="132" t="s">
        <v>118</v>
      </c>
      <c r="T22" s="129">
        <v>29</v>
      </c>
    </row>
    <row r="23" spans="1:20" ht="24" customHeight="1" thickBot="1" thickTop="1">
      <c r="A23" s="133" t="s">
        <v>119</v>
      </c>
      <c r="B23" s="134">
        <v>299</v>
      </c>
      <c r="C23" s="135">
        <v>166</v>
      </c>
      <c r="D23" s="135">
        <v>55</v>
      </c>
      <c r="E23" s="135">
        <v>46</v>
      </c>
      <c r="F23" s="135">
        <v>56</v>
      </c>
      <c r="G23" s="135">
        <v>40</v>
      </c>
      <c r="H23" s="135">
        <v>20</v>
      </c>
      <c r="I23" s="135">
        <v>27</v>
      </c>
      <c r="J23" s="135">
        <v>30</v>
      </c>
      <c r="K23" s="135">
        <v>42</v>
      </c>
      <c r="L23" s="135">
        <v>80</v>
      </c>
      <c r="M23" s="135">
        <v>62</v>
      </c>
      <c r="N23" s="135">
        <v>53</v>
      </c>
      <c r="O23" s="135">
        <v>36</v>
      </c>
      <c r="P23" s="135">
        <v>3</v>
      </c>
      <c r="Q23" s="135">
        <v>56</v>
      </c>
      <c r="R23" s="135">
        <v>11</v>
      </c>
      <c r="S23" s="136">
        <v>13</v>
      </c>
      <c r="T23" s="137">
        <v>1095</v>
      </c>
    </row>
    <row r="24" spans="1:19" ht="12">
      <c r="A24" s="138"/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40"/>
      <c r="R24" s="140"/>
      <c r="S24" s="140"/>
    </row>
    <row r="27" ht="12">
      <c r="U27" s="95"/>
    </row>
    <row r="28" ht="12">
      <c r="U28" s="95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"/>
  <cols>
    <col min="1" max="1" width="11.57421875" style="80" customWidth="1"/>
    <col min="2" max="21" width="6.28125" style="80" customWidth="1"/>
    <col min="22" max="16384" width="9.00390625" style="80" customWidth="1"/>
  </cols>
  <sheetData>
    <row r="1" spans="20:21" ht="11.25" customHeight="1">
      <c r="T1" s="212" t="s">
        <v>120</v>
      </c>
      <c r="U1" s="212"/>
    </row>
    <row r="2" spans="1:21" ht="18.75" customHeight="1">
      <c r="A2" s="213" t="s">
        <v>121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2:21" ht="18.75" customHeight="1" thickBot="1"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41"/>
      <c r="R3" s="142"/>
      <c r="S3" s="211" t="s">
        <v>86</v>
      </c>
      <c r="T3" s="211"/>
      <c r="U3" s="211"/>
    </row>
    <row r="4" spans="1:21" ht="18" customHeight="1">
      <c r="A4" s="214" t="s">
        <v>122</v>
      </c>
      <c r="B4" s="216" t="s">
        <v>123</v>
      </c>
      <c r="C4" s="217"/>
      <c r="D4" s="217"/>
      <c r="E4" s="217"/>
      <c r="F4" s="217"/>
      <c r="G4" s="217"/>
      <c r="H4" s="217"/>
      <c r="I4" s="217"/>
      <c r="J4" s="217"/>
      <c r="K4" s="218"/>
      <c r="L4" s="216" t="s">
        <v>124</v>
      </c>
      <c r="M4" s="217"/>
      <c r="N4" s="217"/>
      <c r="O4" s="217"/>
      <c r="P4" s="217"/>
      <c r="Q4" s="217"/>
      <c r="R4" s="217"/>
      <c r="S4" s="217"/>
      <c r="T4" s="217"/>
      <c r="U4" s="219"/>
    </row>
    <row r="5" spans="1:21" s="148" customFormat="1" ht="22.5" customHeight="1">
      <c r="A5" s="215"/>
      <c r="B5" s="143" t="s">
        <v>125</v>
      </c>
      <c r="C5" s="144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6" t="s">
        <v>134</v>
      </c>
      <c r="L5" s="143" t="s">
        <v>125</v>
      </c>
      <c r="M5" s="144" t="s">
        <v>126</v>
      </c>
      <c r="N5" s="145" t="s">
        <v>127</v>
      </c>
      <c r="O5" s="145" t="s">
        <v>128</v>
      </c>
      <c r="P5" s="145" t="s">
        <v>129</v>
      </c>
      <c r="Q5" s="145" t="s">
        <v>130</v>
      </c>
      <c r="R5" s="145" t="s">
        <v>131</v>
      </c>
      <c r="S5" s="145" t="s">
        <v>132</v>
      </c>
      <c r="T5" s="145" t="s">
        <v>133</v>
      </c>
      <c r="U5" s="147" t="s">
        <v>134</v>
      </c>
    </row>
    <row r="6" spans="1:21" ht="18.75" customHeight="1">
      <c r="A6" s="88" t="s">
        <v>48</v>
      </c>
      <c r="B6" s="149">
        <v>1493</v>
      </c>
      <c r="C6" s="150">
        <v>13</v>
      </c>
      <c r="D6" s="150">
        <v>9</v>
      </c>
      <c r="E6" s="150">
        <v>264</v>
      </c>
      <c r="F6" s="150">
        <v>63</v>
      </c>
      <c r="G6" s="150">
        <v>133</v>
      </c>
      <c r="H6" s="150">
        <v>90</v>
      </c>
      <c r="I6" s="150">
        <v>26</v>
      </c>
      <c r="J6" s="150">
        <v>762</v>
      </c>
      <c r="K6" s="151">
        <v>133</v>
      </c>
      <c r="L6" s="149">
        <v>1526</v>
      </c>
      <c r="M6" s="150">
        <v>11</v>
      </c>
      <c r="N6" s="150">
        <v>21</v>
      </c>
      <c r="O6" s="150">
        <v>297</v>
      </c>
      <c r="P6" s="150">
        <v>64</v>
      </c>
      <c r="Q6" s="150">
        <v>127</v>
      </c>
      <c r="R6" s="150">
        <v>96</v>
      </c>
      <c r="S6" s="150">
        <v>13</v>
      </c>
      <c r="T6" s="150">
        <v>718</v>
      </c>
      <c r="U6" s="152">
        <v>179</v>
      </c>
    </row>
    <row r="7" spans="1:21" ht="18.75" customHeight="1">
      <c r="A7" s="88" t="s">
        <v>49</v>
      </c>
      <c r="B7" s="153">
        <v>1432</v>
      </c>
      <c r="C7" s="154">
        <v>11</v>
      </c>
      <c r="D7" s="154">
        <v>8</v>
      </c>
      <c r="E7" s="154">
        <v>260</v>
      </c>
      <c r="F7" s="154">
        <v>53</v>
      </c>
      <c r="G7" s="154">
        <v>130</v>
      </c>
      <c r="H7" s="154">
        <v>88</v>
      </c>
      <c r="I7" s="154">
        <v>25</v>
      </c>
      <c r="J7" s="154">
        <v>731</v>
      </c>
      <c r="K7" s="155">
        <v>126</v>
      </c>
      <c r="L7" s="153">
        <v>1462</v>
      </c>
      <c r="M7" s="154">
        <v>11</v>
      </c>
      <c r="N7" s="154">
        <v>20</v>
      </c>
      <c r="O7" s="154">
        <v>292</v>
      </c>
      <c r="P7" s="154">
        <v>62</v>
      </c>
      <c r="Q7" s="154">
        <v>118</v>
      </c>
      <c r="R7" s="154">
        <v>95</v>
      </c>
      <c r="S7" s="154">
        <v>13</v>
      </c>
      <c r="T7" s="154">
        <v>679</v>
      </c>
      <c r="U7" s="156">
        <v>172</v>
      </c>
    </row>
    <row r="8" spans="1:21" ht="18.75" customHeight="1">
      <c r="A8" s="88" t="s">
        <v>50</v>
      </c>
      <c r="B8" s="153">
        <v>61</v>
      </c>
      <c r="C8" s="154">
        <v>2</v>
      </c>
      <c r="D8" s="154">
        <v>1</v>
      </c>
      <c r="E8" s="154">
        <v>4</v>
      </c>
      <c r="F8" s="154">
        <v>10</v>
      </c>
      <c r="G8" s="154">
        <v>3</v>
      </c>
      <c r="H8" s="154">
        <v>2</v>
      </c>
      <c r="I8" s="154">
        <v>1</v>
      </c>
      <c r="J8" s="154">
        <v>31</v>
      </c>
      <c r="K8" s="155">
        <v>7</v>
      </c>
      <c r="L8" s="153">
        <v>64</v>
      </c>
      <c r="M8" s="154">
        <v>0</v>
      </c>
      <c r="N8" s="154">
        <v>1</v>
      </c>
      <c r="O8" s="154">
        <v>5</v>
      </c>
      <c r="P8" s="154">
        <v>2</v>
      </c>
      <c r="Q8" s="154">
        <v>9</v>
      </c>
      <c r="R8" s="154">
        <v>1</v>
      </c>
      <c r="S8" s="154">
        <v>0</v>
      </c>
      <c r="T8" s="154">
        <v>39</v>
      </c>
      <c r="U8" s="156">
        <v>7</v>
      </c>
    </row>
    <row r="9" spans="1:21" ht="18.75" customHeight="1">
      <c r="A9" s="96" t="s">
        <v>28</v>
      </c>
      <c r="B9" s="157">
        <v>667</v>
      </c>
      <c r="C9" s="158">
        <v>2</v>
      </c>
      <c r="D9" s="158">
        <v>0</v>
      </c>
      <c r="E9" s="158">
        <v>124</v>
      </c>
      <c r="F9" s="158">
        <v>20</v>
      </c>
      <c r="G9" s="158">
        <v>57</v>
      </c>
      <c r="H9" s="158">
        <v>32</v>
      </c>
      <c r="I9" s="158">
        <v>12</v>
      </c>
      <c r="J9" s="158">
        <v>355</v>
      </c>
      <c r="K9" s="159">
        <v>65</v>
      </c>
      <c r="L9" s="157">
        <v>630</v>
      </c>
      <c r="M9" s="158">
        <v>4</v>
      </c>
      <c r="N9" s="158">
        <v>10</v>
      </c>
      <c r="O9" s="158">
        <v>163</v>
      </c>
      <c r="P9" s="158">
        <v>28</v>
      </c>
      <c r="Q9" s="158">
        <v>52</v>
      </c>
      <c r="R9" s="158">
        <v>58</v>
      </c>
      <c r="S9" s="158">
        <v>9</v>
      </c>
      <c r="T9" s="158">
        <v>281</v>
      </c>
      <c r="U9" s="160">
        <v>25</v>
      </c>
    </row>
    <row r="10" spans="1:21" ht="18.75" customHeight="1">
      <c r="A10" s="96" t="s">
        <v>29</v>
      </c>
      <c r="B10" s="157">
        <v>164</v>
      </c>
      <c r="C10" s="158">
        <v>3</v>
      </c>
      <c r="D10" s="158">
        <v>2</v>
      </c>
      <c r="E10" s="158">
        <v>34</v>
      </c>
      <c r="F10" s="158">
        <v>5</v>
      </c>
      <c r="G10" s="158">
        <v>16</v>
      </c>
      <c r="H10" s="158">
        <v>12</v>
      </c>
      <c r="I10" s="158">
        <v>3</v>
      </c>
      <c r="J10" s="158">
        <v>71</v>
      </c>
      <c r="K10" s="159">
        <v>18</v>
      </c>
      <c r="L10" s="157">
        <v>183</v>
      </c>
      <c r="M10" s="158">
        <v>6</v>
      </c>
      <c r="N10" s="158">
        <v>0</v>
      </c>
      <c r="O10" s="158">
        <v>43</v>
      </c>
      <c r="P10" s="158">
        <v>3</v>
      </c>
      <c r="Q10" s="158">
        <v>17</v>
      </c>
      <c r="R10" s="158">
        <v>8</v>
      </c>
      <c r="S10" s="158">
        <v>3</v>
      </c>
      <c r="T10" s="158">
        <v>56</v>
      </c>
      <c r="U10" s="160">
        <v>47</v>
      </c>
    </row>
    <row r="11" spans="1:21" ht="18.75" customHeight="1">
      <c r="A11" s="96" t="s">
        <v>51</v>
      </c>
      <c r="B11" s="157">
        <v>145</v>
      </c>
      <c r="C11" s="158">
        <v>0</v>
      </c>
      <c r="D11" s="158">
        <v>1</v>
      </c>
      <c r="E11" s="158">
        <v>12</v>
      </c>
      <c r="F11" s="158">
        <v>9</v>
      </c>
      <c r="G11" s="158">
        <v>16</v>
      </c>
      <c r="H11" s="158">
        <v>8</v>
      </c>
      <c r="I11" s="158">
        <v>4</v>
      </c>
      <c r="J11" s="158">
        <v>93</v>
      </c>
      <c r="K11" s="159">
        <v>2</v>
      </c>
      <c r="L11" s="157">
        <v>180</v>
      </c>
      <c r="M11" s="158">
        <v>0</v>
      </c>
      <c r="N11" s="158">
        <v>2</v>
      </c>
      <c r="O11" s="158">
        <v>26</v>
      </c>
      <c r="P11" s="158">
        <v>7</v>
      </c>
      <c r="Q11" s="158">
        <v>9</v>
      </c>
      <c r="R11" s="158">
        <v>12</v>
      </c>
      <c r="S11" s="158">
        <v>0</v>
      </c>
      <c r="T11" s="158">
        <v>115</v>
      </c>
      <c r="U11" s="160">
        <v>9</v>
      </c>
    </row>
    <row r="12" spans="1:21" ht="18.75" customHeight="1">
      <c r="A12" s="96" t="s">
        <v>52</v>
      </c>
      <c r="B12" s="157">
        <v>91</v>
      </c>
      <c r="C12" s="158">
        <v>2</v>
      </c>
      <c r="D12" s="158">
        <v>1</v>
      </c>
      <c r="E12" s="158">
        <v>13</v>
      </c>
      <c r="F12" s="158">
        <v>4</v>
      </c>
      <c r="G12" s="158">
        <v>6</v>
      </c>
      <c r="H12" s="158">
        <v>7</v>
      </c>
      <c r="I12" s="158">
        <v>1</v>
      </c>
      <c r="J12" s="158">
        <v>53</v>
      </c>
      <c r="K12" s="159">
        <v>4</v>
      </c>
      <c r="L12" s="157">
        <v>102</v>
      </c>
      <c r="M12" s="158">
        <v>1</v>
      </c>
      <c r="N12" s="158">
        <v>1</v>
      </c>
      <c r="O12" s="158">
        <v>13</v>
      </c>
      <c r="P12" s="158">
        <v>6</v>
      </c>
      <c r="Q12" s="158">
        <v>4</v>
      </c>
      <c r="R12" s="158">
        <v>5</v>
      </c>
      <c r="S12" s="158">
        <v>0</v>
      </c>
      <c r="T12" s="158">
        <v>61</v>
      </c>
      <c r="U12" s="160">
        <v>11</v>
      </c>
    </row>
    <row r="13" spans="1:21" ht="18.75" customHeight="1">
      <c r="A13" s="96" t="s">
        <v>31</v>
      </c>
      <c r="B13" s="157">
        <v>72</v>
      </c>
      <c r="C13" s="158">
        <v>1</v>
      </c>
      <c r="D13" s="158">
        <v>0</v>
      </c>
      <c r="E13" s="158">
        <v>17</v>
      </c>
      <c r="F13" s="158">
        <v>2</v>
      </c>
      <c r="G13" s="158">
        <v>6</v>
      </c>
      <c r="H13" s="158">
        <v>6</v>
      </c>
      <c r="I13" s="158">
        <v>0</v>
      </c>
      <c r="J13" s="158">
        <v>27</v>
      </c>
      <c r="K13" s="159">
        <v>13</v>
      </c>
      <c r="L13" s="157">
        <v>58</v>
      </c>
      <c r="M13" s="158">
        <v>0</v>
      </c>
      <c r="N13" s="158">
        <v>0</v>
      </c>
      <c r="O13" s="158">
        <v>9</v>
      </c>
      <c r="P13" s="158">
        <v>4</v>
      </c>
      <c r="Q13" s="158">
        <v>16</v>
      </c>
      <c r="R13" s="158">
        <v>2</v>
      </c>
      <c r="S13" s="158">
        <v>0</v>
      </c>
      <c r="T13" s="158">
        <v>22</v>
      </c>
      <c r="U13" s="160">
        <v>5</v>
      </c>
    </row>
    <row r="14" spans="1:21" ht="18.75" customHeight="1">
      <c r="A14" s="96" t="s">
        <v>32</v>
      </c>
      <c r="B14" s="157">
        <v>26</v>
      </c>
      <c r="C14" s="158">
        <v>0</v>
      </c>
      <c r="D14" s="158">
        <v>0</v>
      </c>
      <c r="E14" s="158">
        <v>1</v>
      </c>
      <c r="F14" s="158">
        <v>0</v>
      </c>
      <c r="G14" s="158">
        <v>3</v>
      </c>
      <c r="H14" s="158">
        <v>6</v>
      </c>
      <c r="I14" s="158">
        <v>1</v>
      </c>
      <c r="J14" s="158">
        <v>8</v>
      </c>
      <c r="K14" s="159">
        <v>7</v>
      </c>
      <c r="L14" s="157">
        <v>51</v>
      </c>
      <c r="M14" s="158">
        <v>0</v>
      </c>
      <c r="N14" s="158">
        <v>1</v>
      </c>
      <c r="O14" s="158">
        <v>8</v>
      </c>
      <c r="P14" s="158">
        <v>2</v>
      </c>
      <c r="Q14" s="158">
        <v>1</v>
      </c>
      <c r="R14" s="158">
        <v>2</v>
      </c>
      <c r="S14" s="158">
        <v>0</v>
      </c>
      <c r="T14" s="158">
        <v>18</v>
      </c>
      <c r="U14" s="160">
        <v>19</v>
      </c>
    </row>
    <row r="15" spans="1:21" ht="18.75" customHeight="1">
      <c r="A15" s="96" t="s">
        <v>53</v>
      </c>
      <c r="B15" s="157">
        <v>17</v>
      </c>
      <c r="C15" s="158">
        <v>1</v>
      </c>
      <c r="D15" s="158">
        <v>0</v>
      </c>
      <c r="E15" s="158">
        <v>7</v>
      </c>
      <c r="F15" s="158">
        <v>0</v>
      </c>
      <c r="G15" s="158">
        <v>4</v>
      </c>
      <c r="H15" s="158">
        <v>4</v>
      </c>
      <c r="I15" s="158">
        <v>0</v>
      </c>
      <c r="J15" s="158">
        <v>1</v>
      </c>
      <c r="K15" s="159">
        <v>0</v>
      </c>
      <c r="L15" s="157">
        <v>13</v>
      </c>
      <c r="M15" s="158">
        <v>0</v>
      </c>
      <c r="N15" s="158">
        <v>1</v>
      </c>
      <c r="O15" s="158">
        <v>4</v>
      </c>
      <c r="P15" s="158">
        <v>1</v>
      </c>
      <c r="Q15" s="158">
        <v>0</v>
      </c>
      <c r="R15" s="158">
        <v>0</v>
      </c>
      <c r="S15" s="158">
        <v>0</v>
      </c>
      <c r="T15" s="158">
        <v>7</v>
      </c>
      <c r="U15" s="160">
        <v>0</v>
      </c>
    </row>
    <row r="16" spans="1:21" ht="18.75" customHeight="1">
      <c r="A16" s="96" t="s">
        <v>54</v>
      </c>
      <c r="B16" s="157">
        <v>23</v>
      </c>
      <c r="C16" s="158">
        <v>0</v>
      </c>
      <c r="D16" s="158">
        <v>3</v>
      </c>
      <c r="E16" s="158">
        <v>5</v>
      </c>
      <c r="F16" s="158">
        <v>2</v>
      </c>
      <c r="G16" s="158">
        <v>1</v>
      </c>
      <c r="H16" s="158">
        <v>0</v>
      </c>
      <c r="I16" s="158">
        <v>1</v>
      </c>
      <c r="J16" s="158">
        <v>8</v>
      </c>
      <c r="K16" s="159">
        <v>3</v>
      </c>
      <c r="L16" s="157">
        <v>23</v>
      </c>
      <c r="M16" s="158">
        <v>0</v>
      </c>
      <c r="N16" s="158">
        <v>1</v>
      </c>
      <c r="O16" s="158">
        <v>3</v>
      </c>
      <c r="P16" s="158">
        <v>1</v>
      </c>
      <c r="Q16" s="158">
        <v>2</v>
      </c>
      <c r="R16" s="158">
        <v>3</v>
      </c>
      <c r="S16" s="158">
        <v>0</v>
      </c>
      <c r="T16" s="158">
        <v>13</v>
      </c>
      <c r="U16" s="160">
        <v>0</v>
      </c>
    </row>
    <row r="17" spans="1:21" ht="18.75" customHeight="1">
      <c r="A17" s="96" t="s">
        <v>55</v>
      </c>
      <c r="B17" s="157">
        <v>44</v>
      </c>
      <c r="C17" s="158">
        <v>0</v>
      </c>
      <c r="D17" s="158">
        <v>0</v>
      </c>
      <c r="E17" s="158">
        <v>13</v>
      </c>
      <c r="F17" s="158">
        <v>3</v>
      </c>
      <c r="G17" s="158">
        <v>0</v>
      </c>
      <c r="H17" s="158">
        <v>4</v>
      </c>
      <c r="I17" s="158">
        <v>0</v>
      </c>
      <c r="J17" s="158">
        <v>24</v>
      </c>
      <c r="K17" s="159">
        <v>0</v>
      </c>
      <c r="L17" s="157">
        <v>33</v>
      </c>
      <c r="M17" s="158">
        <v>0</v>
      </c>
      <c r="N17" s="158">
        <v>1</v>
      </c>
      <c r="O17" s="158">
        <v>3</v>
      </c>
      <c r="P17" s="158">
        <v>0</v>
      </c>
      <c r="Q17" s="158">
        <v>0</v>
      </c>
      <c r="R17" s="158">
        <v>1</v>
      </c>
      <c r="S17" s="158">
        <v>0</v>
      </c>
      <c r="T17" s="158">
        <v>9</v>
      </c>
      <c r="U17" s="160">
        <v>19</v>
      </c>
    </row>
    <row r="18" spans="1:21" ht="18.75" customHeight="1">
      <c r="A18" s="96" t="s">
        <v>56</v>
      </c>
      <c r="B18" s="157">
        <v>15</v>
      </c>
      <c r="C18" s="158">
        <v>0</v>
      </c>
      <c r="D18" s="158">
        <v>0</v>
      </c>
      <c r="E18" s="158">
        <v>2</v>
      </c>
      <c r="F18" s="158">
        <v>0</v>
      </c>
      <c r="G18" s="158">
        <v>1</v>
      </c>
      <c r="H18" s="158">
        <v>0</v>
      </c>
      <c r="I18" s="158">
        <v>0</v>
      </c>
      <c r="J18" s="158">
        <v>9</v>
      </c>
      <c r="K18" s="159">
        <v>3</v>
      </c>
      <c r="L18" s="157">
        <v>40</v>
      </c>
      <c r="M18" s="158">
        <v>0</v>
      </c>
      <c r="N18" s="158">
        <v>0</v>
      </c>
      <c r="O18" s="158">
        <v>5</v>
      </c>
      <c r="P18" s="158">
        <v>3</v>
      </c>
      <c r="Q18" s="158">
        <v>6</v>
      </c>
      <c r="R18" s="158">
        <v>1</v>
      </c>
      <c r="S18" s="158">
        <v>0</v>
      </c>
      <c r="T18" s="158">
        <v>22</v>
      </c>
      <c r="U18" s="160">
        <v>3</v>
      </c>
    </row>
    <row r="19" spans="1:21" ht="18.75" customHeight="1">
      <c r="A19" s="96" t="s">
        <v>30</v>
      </c>
      <c r="B19" s="157">
        <v>62</v>
      </c>
      <c r="C19" s="158">
        <v>1</v>
      </c>
      <c r="D19" s="158">
        <v>1</v>
      </c>
      <c r="E19" s="158">
        <v>16</v>
      </c>
      <c r="F19" s="158">
        <v>3</v>
      </c>
      <c r="G19" s="158">
        <v>7</v>
      </c>
      <c r="H19" s="158">
        <v>4</v>
      </c>
      <c r="I19" s="158">
        <v>0</v>
      </c>
      <c r="J19" s="158">
        <v>28</v>
      </c>
      <c r="K19" s="159">
        <v>2</v>
      </c>
      <c r="L19" s="157">
        <v>47</v>
      </c>
      <c r="M19" s="158">
        <v>0</v>
      </c>
      <c r="N19" s="158">
        <v>0</v>
      </c>
      <c r="O19" s="158">
        <v>5</v>
      </c>
      <c r="P19" s="158">
        <v>2</v>
      </c>
      <c r="Q19" s="158">
        <v>5</v>
      </c>
      <c r="R19" s="158">
        <v>2</v>
      </c>
      <c r="S19" s="158">
        <v>1</v>
      </c>
      <c r="T19" s="158">
        <v>16</v>
      </c>
      <c r="U19" s="160">
        <v>16</v>
      </c>
    </row>
    <row r="20" spans="1:21" ht="18.75" customHeight="1">
      <c r="A20" s="96" t="s">
        <v>57</v>
      </c>
      <c r="B20" s="157">
        <v>23</v>
      </c>
      <c r="C20" s="158">
        <v>1</v>
      </c>
      <c r="D20" s="158">
        <v>0</v>
      </c>
      <c r="E20" s="158">
        <v>2</v>
      </c>
      <c r="F20" s="158">
        <v>1</v>
      </c>
      <c r="G20" s="158">
        <v>6</v>
      </c>
      <c r="H20" s="158">
        <v>2</v>
      </c>
      <c r="I20" s="158">
        <v>1</v>
      </c>
      <c r="J20" s="158">
        <v>8</v>
      </c>
      <c r="K20" s="159">
        <v>2</v>
      </c>
      <c r="L20" s="157">
        <v>12</v>
      </c>
      <c r="M20" s="158">
        <v>0</v>
      </c>
      <c r="N20" s="158">
        <v>0</v>
      </c>
      <c r="O20" s="158">
        <v>1</v>
      </c>
      <c r="P20" s="158">
        <v>1</v>
      </c>
      <c r="Q20" s="158">
        <v>1</v>
      </c>
      <c r="R20" s="158">
        <v>0</v>
      </c>
      <c r="S20" s="158">
        <v>0</v>
      </c>
      <c r="T20" s="158">
        <v>9</v>
      </c>
      <c r="U20" s="160">
        <v>0</v>
      </c>
    </row>
    <row r="21" spans="1:21" ht="18.75" customHeight="1">
      <c r="A21" s="96" t="s">
        <v>58</v>
      </c>
      <c r="B21" s="157">
        <v>55</v>
      </c>
      <c r="C21" s="158">
        <v>0</v>
      </c>
      <c r="D21" s="158">
        <v>0</v>
      </c>
      <c r="E21" s="158">
        <v>7</v>
      </c>
      <c r="F21" s="158">
        <v>4</v>
      </c>
      <c r="G21" s="158">
        <v>4</v>
      </c>
      <c r="H21" s="158">
        <v>3</v>
      </c>
      <c r="I21" s="158">
        <v>2</v>
      </c>
      <c r="J21" s="158">
        <v>31</v>
      </c>
      <c r="K21" s="159">
        <v>4</v>
      </c>
      <c r="L21" s="157">
        <v>55</v>
      </c>
      <c r="M21" s="158">
        <v>0</v>
      </c>
      <c r="N21" s="158">
        <v>0</v>
      </c>
      <c r="O21" s="158">
        <v>3</v>
      </c>
      <c r="P21" s="158">
        <v>1</v>
      </c>
      <c r="Q21" s="158">
        <v>3</v>
      </c>
      <c r="R21" s="158">
        <v>1</v>
      </c>
      <c r="S21" s="158">
        <v>0</v>
      </c>
      <c r="T21" s="158">
        <v>31</v>
      </c>
      <c r="U21" s="160">
        <v>16</v>
      </c>
    </row>
    <row r="22" spans="1:21" ht="18.75" customHeight="1">
      <c r="A22" s="96" t="s">
        <v>33</v>
      </c>
      <c r="B22" s="157">
        <v>28</v>
      </c>
      <c r="C22" s="158">
        <v>0</v>
      </c>
      <c r="D22" s="158">
        <v>0</v>
      </c>
      <c r="E22" s="158">
        <v>7</v>
      </c>
      <c r="F22" s="158">
        <v>0</v>
      </c>
      <c r="G22" s="158">
        <v>3</v>
      </c>
      <c r="H22" s="158">
        <v>0</v>
      </c>
      <c r="I22" s="158">
        <v>0</v>
      </c>
      <c r="J22" s="158">
        <v>15</v>
      </c>
      <c r="K22" s="159">
        <v>3</v>
      </c>
      <c r="L22" s="157">
        <v>35</v>
      </c>
      <c r="M22" s="158">
        <v>0</v>
      </c>
      <c r="N22" s="158">
        <v>3</v>
      </c>
      <c r="O22" s="158">
        <v>6</v>
      </c>
      <c r="P22" s="158">
        <v>3</v>
      </c>
      <c r="Q22" s="158">
        <v>2</v>
      </c>
      <c r="R22" s="158">
        <v>0</v>
      </c>
      <c r="S22" s="158">
        <v>0</v>
      </c>
      <c r="T22" s="158">
        <v>19</v>
      </c>
      <c r="U22" s="160">
        <v>2</v>
      </c>
    </row>
    <row r="23" spans="1:21" ht="18.75" customHeight="1">
      <c r="A23" s="88" t="s">
        <v>59</v>
      </c>
      <c r="B23" s="153">
        <v>0</v>
      </c>
      <c r="C23" s="154">
        <v>0</v>
      </c>
      <c r="D23" s="154">
        <v>0</v>
      </c>
      <c r="E23" s="154">
        <v>0</v>
      </c>
      <c r="F23" s="154">
        <v>0</v>
      </c>
      <c r="G23" s="154">
        <v>0</v>
      </c>
      <c r="H23" s="154">
        <v>0</v>
      </c>
      <c r="I23" s="154">
        <v>0</v>
      </c>
      <c r="J23" s="154">
        <v>0</v>
      </c>
      <c r="K23" s="155">
        <v>0</v>
      </c>
      <c r="L23" s="153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0</v>
      </c>
      <c r="R23" s="154">
        <v>0</v>
      </c>
      <c r="S23" s="154">
        <v>0</v>
      </c>
      <c r="T23" s="154">
        <v>0</v>
      </c>
      <c r="U23" s="156">
        <v>0</v>
      </c>
    </row>
    <row r="24" spans="1:21" ht="18.75" customHeight="1">
      <c r="A24" s="96" t="s">
        <v>60</v>
      </c>
      <c r="B24" s="157">
        <v>0</v>
      </c>
      <c r="C24" s="158">
        <v>0</v>
      </c>
      <c r="D24" s="158">
        <v>0</v>
      </c>
      <c r="E24" s="158">
        <v>0</v>
      </c>
      <c r="F24" s="158">
        <v>0</v>
      </c>
      <c r="G24" s="158">
        <v>0</v>
      </c>
      <c r="H24" s="158">
        <v>0</v>
      </c>
      <c r="I24" s="158">
        <v>0</v>
      </c>
      <c r="J24" s="158">
        <v>0</v>
      </c>
      <c r="K24" s="159">
        <v>0</v>
      </c>
      <c r="L24" s="157">
        <v>0</v>
      </c>
      <c r="M24" s="158">
        <v>0</v>
      </c>
      <c r="N24" s="158">
        <v>0</v>
      </c>
      <c r="O24" s="158">
        <v>0</v>
      </c>
      <c r="P24" s="158">
        <v>0</v>
      </c>
      <c r="Q24" s="158">
        <v>0</v>
      </c>
      <c r="R24" s="158">
        <v>0</v>
      </c>
      <c r="S24" s="158">
        <v>0</v>
      </c>
      <c r="T24" s="158">
        <v>0</v>
      </c>
      <c r="U24" s="160">
        <v>0</v>
      </c>
    </row>
    <row r="25" spans="1:21" ht="18.75" customHeight="1">
      <c r="A25" s="88" t="s">
        <v>61</v>
      </c>
      <c r="B25" s="153">
        <v>33</v>
      </c>
      <c r="C25" s="154">
        <v>0</v>
      </c>
      <c r="D25" s="154">
        <v>0</v>
      </c>
      <c r="E25" s="154">
        <v>4</v>
      </c>
      <c r="F25" s="154">
        <v>4</v>
      </c>
      <c r="G25" s="154">
        <v>2</v>
      </c>
      <c r="H25" s="154">
        <v>0</v>
      </c>
      <c r="I25" s="154">
        <v>0</v>
      </c>
      <c r="J25" s="154">
        <v>22</v>
      </c>
      <c r="K25" s="155">
        <v>1</v>
      </c>
      <c r="L25" s="153">
        <v>22</v>
      </c>
      <c r="M25" s="154">
        <v>0</v>
      </c>
      <c r="N25" s="154">
        <v>1</v>
      </c>
      <c r="O25" s="154">
        <v>1</v>
      </c>
      <c r="P25" s="154">
        <v>2</v>
      </c>
      <c r="Q25" s="154">
        <v>5</v>
      </c>
      <c r="R25" s="154">
        <v>0</v>
      </c>
      <c r="S25" s="154">
        <v>0</v>
      </c>
      <c r="T25" s="154">
        <v>11</v>
      </c>
      <c r="U25" s="156">
        <v>2</v>
      </c>
    </row>
    <row r="26" spans="1:21" ht="18.75" customHeight="1">
      <c r="A26" s="96" t="s">
        <v>62</v>
      </c>
      <c r="B26" s="157">
        <v>33</v>
      </c>
      <c r="C26" s="158">
        <v>0</v>
      </c>
      <c r="D26" s="158">
        <v>0</v>
      </c>
      <c r="E26" s="158">
        <v>4</v>
      </c>
      <c r="F26" s="158">
        <v>4</v>
      </c>
      <c r="G26" s="158">
        <v>2</v>
      </c>
      <c r="H26" s="158">
        <v>0</v>
      </c>
      <c r="I26" s="158">
        <v>0</v>
      </c>
      <c r="J26" s="158">
        <v>22</v>
      </c>
      <c r="K26" s="159">
        <v>1</v>
      </c>
      <c r="L26" s="157">
        <v>22</v>
      </c>
      <c r="M26" s="158">
        <v>0</v>
      </c>
      <c r="N26" s="158">
        <v>1</v>
      </c>
      <c r="O26" s="158">
        <v>1</v>
      </c>
      <c r="P26" s="158">
        <v>2</v>
      </c>
      <c r="Q26" s="158">
        <v>5</v>
      </c>
      <c r="R26" s="158">
        <v>0</v>
      </c>
      <c r="S26" s="158">
        <v>0</v>
      </c>
      <c r="T26" s="158">
        <v>11</v>
      </c>
      <c r="U26" s="160">
        <v>2</v>
      </c>
    </row>
    <row r="27" spans="1:21" ht="18.75" customHeight="1">
      <c r="A27" s="88" t="s">
        <v>63</v>
      </c>
      <c r="B27" s="153">
        <v>28</v>
      </c>
      <c r="C27" s="154">
        <v>2</v>
      </c>
      <c r="D27" s="154">
        <v>1</v>
      </c>
      <c r="E27" s="154">
        <v>0</v>
      </c>
      <c r="F27" s="154">
        <v>6</v>
      </c>
      <c r="G27" s="154">
        <v>1</v>
      </c>
      <c r="H27" s="154">
        <v>2</v>
      </c>
      <c r="I27" s="154">
        <v>1</v>
      </c>
      <c r="J27" s="154">
        <v>9</v>
      </c>
      <c r="K27" s="155">
        <v>6</v>
      </c>
      <c r="L27" s="153">
        <v>42</v>
      </c>
      <c r="M27" s="154">
        <v>0</v>
      </c>
      <c r="N27" s="154">
        <v>0</v>
      </c>
      <c r="O27" s="154">
        <v>4</v>
      </c>
      <c r="P27" s="154">
        <v>0</v>
      </c>
      <c r="Q27" s="154">
        <v>4</v>
      </c>
      <c r="R27" s="154">
        <v>1</v>
      </c>
      <c r="S27" s="154">
        <v>0</v>
      </c>
      <c r="T27" s="154">
        <v>28</v>
      </c>
      <c r="U27" s="156">
        <v>5</v>
      </c>
    </row>
    <row r="28" spans="1:21" ht="18.75" customHeight="1">
      <c r="A28" s="96" t="s">
        <v>64</v>
      </c>
      <c r="B28" s="157">
        <v>10</v>
      </c>
      <c r="C28" s="158">
        <v>1</v>
      </c>
      <c r="D28" s="158">
        <v>0</v>
      </c>
      <c r="E28" s="158">
        <v>0</v>
      </c>
      <c r="F28" s="158">
        <v>4</v>
      </c>
      <c r="G28" s="158">
        <v>0</v>
      </c>
      <c r="H28" s="158">
        <v>0</v>
      </c>
      <c r="I28" s="158">
        <v>0</v>
      </c>
      <c r="J28" s="158">
        <v>3</v>
      </c>
      <c r="K28" s="159">
        <v>2</v>
      </c>
      <c r="L28" s="157">
        <v>9</v>
      </c>
      <c r="M28" s="158">
        <v>0</v>
      </c>
      <c r="N28" s="158">
        <v>0</v>
      </c>
      <c r="O28" s="158">
        <v>2</v>
      </c>
      <c r="P28" s="158">
        <v>0</v>
      </c>
      <c r="Q28" s="158">
        <v>1</v>
      </c>
      <c r="R28" s="158">
        <v>0</v>
      </c>
      <c r="S28" s="158">
        <v>0</v>
      </c>
      <c r="T28" s="158">
        <v>6</v>
      </c>
      <c r="U28" s="160">
        <v>0</v>
      </c>
    </row>
    <row r="29" spans="1:21" ht="18.75" customHeight="1" thickBot="1">
      <c r="A29" s="103" t="s">
        <v>65</v>
      </c>
      <c r="B29" s="161">
        <v>18</v>
      </c>
      <c r="C29" s="162">
        <v>1</v>
      </c>
      <c r="D29" s="162">
        <v>1</v>
      </c>
      <c r="E29" s="162">
        <v>0</v>
      </c>
      <c r="F29" s="162">
        <v>2</v>
      </c>
      <c r="G29" s="162">
        <v>1</v>
      </c>
      <c r="H29" s="162">
        <v>2</v>
      </c>
      <c r="I29" s="162">
        <v>1</v>
      </c>
      <c r="J29" s="162">
        <v>6</v>
      </c>
      <c r="K29" s="163">
        <v>4</v>
      </c>
      <c r="L29" s="161">
        <v>33</v>
      </c>
      <c r="M29" s="162">
        <v>0</v>
      </c>
      <c r="N29" s="162">
        <v>0</v>
      </c>
      <c r="O29" s="162">
        <v>2</v>
      </c>
      <c r="P29" s="162">
        <v>0</v>
      </c>
      <c r="Q29" s="162">
        <v>3</v>
      </c>
      <c r="R29" s="162">
        <v>1</v>
      </c>
      <c r="S29" s="162">
        <v>0</v>
      </c>
      <c r="T29" s="162">
        <v>22</v>
      </c>
      <c r="U29" s="164">
        <v>5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2022-11-28T00:22:38Z</dcterms:created>
  <dcterms:modified xsi:type="dcterms:W3CDTF">2022-11-28T00:22:44Z</dcterms:modified>
  <cp:category/>
  <cp:version/>
  <cp:contentType/>
  <cp:contentStatus/>
</cp:coreProperties>
</file>