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15"/>
  </bookViews>
  <sheets>
    <sheet name="諸室諸元表R41111修正" sheetId="29" r:id="rId1"/>
  </sheets>
  <definedNames>
    <definedName name="_xlnm.Print_Area" localSheetId="0">諸室諸元表R41111修正!$A$1:$AD$106</definedName>
    <definedName name="_xlnm.Print_Titles" localSheetId="0">諸室諸元表R41111修正!$12:$16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9" l="1"/>
  <c r="G17" i="29"/>
  <c r="L54" i="29" l="1"/>
  <c r="L28" i="29" l="1"/>
  <c r="L27" i="29"/>
  <c r="O49" i="29" l="1"/>
  <c r="H41" i="29"/>
  <c r="G41" i="29"/>
  <c r="F41" i="29"/>
  <c r="H38" i="29"/>
  <c r="O38" i="29" s="1"/>
  <c r="F36" i="29"/>
  <c r="O36" i="29" l="1"/>
  <c r="F33" i="29"/>
  <c r="O41" i="29"/>
  <c r="H55" i="29" l="1"/>
  <c r="G55" i="29"/>
  <c r="F55" i="29"/>
  <c r="L29" i="29" l="1"/>
  <c r="G33" i="29" l="1"/>
  <c r="H66" i="29"/>
  <c r="G66" i="29"/>
  <c r="F66" i="29"/>
</calcChain>
</file>

<file path=xl/sharedStrings.xml><?xml version="1.0" encoding="utf-8"?>
<sst xmlns="http://schemas.openxmlformats.org/spreadsheetml/2006/main" count="894" uniqueCount="360">
  <si>
    <t>階指定
(階)</t>
    <rPh sb="0" eb="1">
      <t>カイ</t>
    </rPh>
    <rPh sb="1" eb="3">
      <t>シテイ</t>
    </rPh>
    <rPh sb="5" eb="6">
      <t>カイ</t>
    </rPh>
    <phoneticPr fontId="1"/>
  </si>
  <si>
    <t>面積</t>
    <rPh sb="0" eb="2">
      <t>メンセキ</t>
    </rPh>
    <phoneticPr fontId="1"/>
  </si>
  <si>
    <t>用途</t>
    <rPh sb="0" eb="2">
      <t>ヨウト</t>
    </rPh>
    <phoneticPr fontId="1"/>
  </si>
  <si>
    <t>インターホン</t>
    <phoneticPr fontId="1"/>
  </si>
  <si>
    <t>洗面化粧台</t>
    <rPh sb="0" eb="2">
      <t>センメン</t>
    </rPh>
    <rPh sb="2" eb="5">
      <t>ケショウダイ</t>
    </rPh>
    <phoneticPr fontId="1"/>
  </si>
  <si>
    <t>給水設備</t>
    <rPh sb="0" eb="2">
      <t>キュウスイ</t>
    </rPh>
    <rPh sb="2" eb="4">
      <t>セツビ</t>
    </rPh>
    <phoneticPr fontId="1"/>
  </si>
  <si>
    <t>㎡</t>
    <phoneticPr fontId="1"/>
  </si>
  <si>
    <t>程度
or
以上</t>
    <rPh sb="0" eb="2">
      <t>テイド</t>
    </rPh>
    <rPh sb="6" eb="8">
      <t>イジョウ</t>
    </rPh>
    <phoneticPr fontId="1"/>
  </si>
  <si>
    <t>程度</t>
  </si>
  <si>
    <t>－</t>
  </si>
  <si>
    <t>○</t>
  </si>
  <si>
    <t>給湯設備</t>
    <phoneticPr fontId="1"/>
  </si>
  <si>
    <t>（面積）</t>
    <rPh sb="1" eb="3">
      <t>メンセキ</t>
    </rPh>
    <phoneticPr fontId="3"/>
  </si>
  <si>
    <t>諸室名</t>
    <rPh sb="0" eb="1">
      <t>ショ</t>
    </rPh>
    <rPh sb="1" eb="2">
      <t>シツ</t>
    </rPh>
    <rPh sb="2" eb="3">
      <t>メイ</t>
    </rPh>
    <phoneticPr fontId="3"/>
  </si>
  <si>
    <t>空調設備</t>
    <rPh sb="0" eb="2">
      <t>クウチョウ</t>
    </rPh>
    <rPh sb="2" eb="4">
      <t>セツビ</t>
    </rPh>
    <phoneticPr fontId="3"/>
  </si>
  <si>
    <t>換気設備</t>
    <rPh sb="0" eb="2">
      <t>カンキ</t>
    </rPh>
    <rPh sb="2" eb="4">
      <t>セツビ</t>
    </rPh>
    <phoneticPr fontId="3"/>
  </si>
  <si>
    <t>施設名</t>
    <rPh sb="0" eb="2">
      <t>シセツ</t>
    </rPh>
    <rPh sb="2" eb="3">
      <t>メイ</t>
    </rPh>
    <phoneticPr fontId="1"/>
  </si>
  <si>
    <t>２）「以上」記載の部屋については記載以上の面積とする。</t>
    <rPh sb="3" eb="5">
      <t>イジョウ</t>
    </rPh>
    <rPh sb="6" eb="8">
      <t>キサイ</t>
    </rPh>
    <rPh sb="9" eb="11">
      <t>ヘヤ</t>
    </rPh>
    <rPh sb="16" eb="18">
      <t>キサイ</t>
    </rPh>
    <rPh sb="18" eb="20">
      <t>イジョウ</t>
    </rPh>
    <rPh sb="21" eb="23">
      <t>メンセキ</t>
    </rPh>
    <phoneticPr fontId="3"/>
  </si>
  <si>
    <t>平均利用人数</t>
    <rPh sb="0" eb="2">
      <t>ヘイキン</t>
    </rPh>
    <rPh sb="2" eb="4">
      <t>リヨウ</t>
    </rPh>
    <rPh sb="4" eb="6">
      <t>ニンズウ</t>
    </rPh>
    <phoneticPr fontId="3"/>
  </si>
  <si>
    <t>最大利用人数</t>
    <rPh sb="0" eb="2">
      <t>サイダイ</t>
    </rPh>
    <rPh sb="2" eb="4">
      <t>リヨウ</t>
    </rPh>
    <rPh sb="4" eb="6">
      <t>ニンズウ</t>
    </rPh>
    <phoneticPr fontId="3"/>
  </si>
  <si>
    <t>適宜</t>
    <rPh sb="0" eb="2">
      <t>テキギ</t>
    </rPh>
    <phoneticPr fontId="3"/>
  </si>
  <si>
    <t>共用の可否</t>
    <rPh sb="0" eb="2">
      <t>キョウヨウ</t>
    </rPh>
    <rPh sb="3" eb="5">
      <t>カヒ</t>
    </rPh>
    <phoneticPr fontId="1"/>
  </si>
  <si>
    <t>マ</t>
  </si>
  <si>
    <t>（共用の可否）</t>
    <rPh sb="1" eb="3">
      <t>キョウヨウ</t>
    </rPh>
    <rPh sb="4" eb="6">
      <t>カヒ</t>
    </rPh>
    <phoneticPr fontId="3"/>
  </si>
  <si>
    <t>TV端子</t>
    <rPh sb="2" eb="4">
      <t>タンシ</t>
    </rPh>
    <phoneticPr fontId="1"/>
  </si>
  <si>
    <t>執務室</t>
    <rPh sb="0" eb="3">
      <t>シツムシツ</t>
    </rPh>
    <phoneticPr fontId="3"/>
  </si>
  <si>
    <t>機能</t>
    <rPh sb="0" eb="2">
      <t>キノウ</t>
    </rPh>
    <phoneticPr fontId="1"/>
  </si>
  <si>
    <t>課名</t>
    <rPh sb="0" eb="1">
      <t>カ</t>
    </rPh>
    <rPh sb="1" eb="2">
      <t>メイ</t>
    </rPh>
    <phoneticPr fontId="3"/>
  </si>
  <si>
    <t>個</t>
  </si>
  <si>
    <t>総務課</t>
    <rPh sb="0" eb="3">
      <t>ソウムカ</t>
    </rPh>
    <phoneticPr fontId="3"/>
  </si>
  <si>
    <t>-</t>
    <phoneticPr fontId="3"/>
  </si>
  <si>
    <t>親</t>
  </si>
  <si>
    <t>１）数値記載がある場合は記載の階への配置とする。</t>
    <rPh sb="2" eb="4">
      <t>スウチ</t>
    </rPh>
    <rPh sb="4" eb="6">
      <t>キサイ</t>
    </rPh>
    <rPh sb="9" eb="11">
      <t>バアイ</t>
    </rPh>
    <rPh sb="12" eb="14">
      <t>キサイ</t>
    </rPh>
    <rPh sb="15" eb="16">
      <t>カイ</t>
    </rPh>
    <rPh sb="18" eb="20">
      <t>ハイチ</t>
    </rPh>
    <phoneticPr fontId="3"/>
  </si>
  <si>
    <t>　　</t>
    <phoneticPr fontId="3"/>
  </si>
  <si>
    <t>２）「同一」記載は当該部・課の諸室は全て同一階への配置とする。</t>
    <rPh sb="3" eb="5">
      <t>ドウイツ</t>
    </rPh>
    <rPh sb="6" eb="8">
      <t>キサイ</t>
    </rPh>
    <rPh sb="9" eb="11">
      <t>トウガイ</t>
    </rPh>
    <rPh sb="11" eb="12">
      <t>ブ</t>
    </rPh>
    <rPh sb="13" eb="14">
      <t>カ</t>
    </rPh>
    <rPh sb="15" eb="16">
      <t>ショ</t>
    </rPh>
    <rPh sb="16" eb="17">
      <t>シツ</t>
    </rPh>
    <rPh sb="18" eb="19">
      <t>スベ</t>
    </rPh>
    <rPh sb="20" eb="22">
      <t>ドウイツ</t>
    </rPh>
    <rPh sb="22" eb="23">
      <t>カイ</t>
    </rPh>
    <rPh sb="25" eb="27">
      <t>ハイチ</t>
    </rPh>
    <phoneticPr fontId="3"/>
  </si>
  <si>
    <t>３）「－」記載は提案によるものとする。</t>
    <rPh sb="5" eb="7">
      <t>キサイ</t>
    </rPh>
    <rPh sb="8" eb="10">
      <t>テイアン</t>
    </rPh>
    <phoneticPr fontId="3"/>
  </si>
  <si>
    <t>専</t>
  </si>
  <si>
    <t>（階指定）</t>
    <rPh sb="1" eb="2">
      <t>カイ</t>
    </rPh>
    <rPh sb="2" eb="4">
      <t>シテイ</t>
    </rPh>
    <phoneticPr fontId="3"/>
  </si>
  <si>
    <t>以上</t>
  </si>
  <si>
    <t>受付機能の
有無</t>
    <rPh sb="0" eb="2">
      <t>ウケツケ</t>
    </rPh>
    <rPh sb="2" eb="4">
      <t>キノウ</t>
    </rPh>
    <rPh sb="6" eb="8">
      <t>ウム</t>
    </rPh>
    <phoneticPr fontId="3"/>
  </si>
  <si>
    <t>別府土木事務所</t>
    <rPh sb="0" eb="2">
      <t>ベップ</t>
    </rPh>
    <rPh sb="2" eb="4">
      <t>ドボク</t>
    </rPh>
    <rPh sb="4" eb="6">
      <t>ジム</t>
    </rPh>
    <rPh sb="6" eb="7">
      <t>ショ</t>
    </rPh>
    <phoneticPr fontId="3"/>
  </si>
  <si>
    <t>東部保健所</t>
    <rPh sb="0" eb="2">
      <t>トウブ</t>
    </rPh>
    <rPh sb="2" eb="5">
      <t>ホケンジョ</t>
    </rPh>
    <phoneticPr fontId="3"/>
  </si>
  <si>
    <t>土木事務所</t>
    <rPh sb="0" eb="2">
      <t>ドボク</t>
    </rPh>
    <rPh sb="2" eb="4">
      <t>ジム</t>
    </rPh>
    <rPh sb="4" eb="5">
      <t>ショ</t>
    </rPh>
    <phoneticPr fontId="3"/>
  </si>
  <si>
    <t>保健所</t>
    <rPh sb="0" eb="3">
      <t>ホケンジョ</t>
    </rPh>
    <phoneticPr fontId="3"/>
  </si>
  <si>
    <t>県税事務所</t>
    <rPh sb="0" eb="2">
      <t>ケンゼイ</t>
    </rPh>
    <rPh sb="2" eb="4">
      <t>ジム</t>
    </rPh>
    <rPh sb="4" eb="5">
      <t>ショ</t>
    </rPh>
    <phoneticPr fontId="3"/>
  </si>
  <si>
    <t>別府県税事務所</t>
    <rPh sb="0" eb="2">
      <t>ベップ</t>
    </rPh>
    <rPh sb="2" eb="4">
      <t>ケンゼイ</t>
    </rPh>
    <rPh sb="4" eb="6">
      <t>ジム</t>
    </rPh>
    <rPh sb="6" eb="7">
      <t>ショ</t>
    </rPh>
    <phoneticPr fontId="3"/>
  </si>
  <si>
    <t>教育事務所</t>
    <rPh sb="0" eb="2">
      <t>キョウイク</t>
    </rPh>
    <rPh sb="2" eb="4">
      <t>ジム</t>
    </rPh>
    <rPh sb="4" eb="5">
      <t>ショ</t>
    </rPh>
    <phoneticPr fontId="3"/>
  </si>
  <si>
    <t>別府教育事務所</t>
    <rPh sb="0" eb="2">
      <t>ベップ</t>
    </rPh>
    <rPh sb="2" eb="4">
      <t>キョウイク</t>
    </rPh>
    <rPh sb="4" eb="6">
      <t>ジム</t>
    </rPh>
    <rPh sb="6" eb="7">
      <t>ショ</t>
    </rPh>
    <phoneticPr fontId="3"/>
  </si>
  <si>
    <t>施設全体</t>
    <rPh sb="0" eb="2">
      <t>シセツ</t>
    </rPh>
    <rPh sb="2" eb="4">
      <t>ゼンタイ</t>
    </rPh>
    <phoneticPr fontId="3"/>
  </si>
  <si>
    <t>_</t>
    <phoneticPr fontId="3"/>
  </si>
  <si>
    <t>共用部分</t>
    <rPh sb="0" eb="2">
      <t>キョウヨウ</t>
    </rPh>
    <rPh sb="2" eb="4">
      <t>ブブン</t>
    </rPh>
    <phoneticPr fontId="3"/>
  </si>
  <si>
    <t>その他</t>
    <rPh sb="2" eb="3">
      <t>ホカ</t>
    </rPh>
    <phoneticPr fontId="3"/>
  </si>
  <si>
    <t>_</t>
    <phoneticPr fontId="3"/>
  </si>
  <si>
    <t>位置・室構成</t>
    <rPh sb="0" eb="2">
      <t>イチ</t>
    </rPh>
    <rPh sb="3" eb="4">
      <t>シツ</t>
    </rPh>
    <rPh sb="4" eb="6">
      <t>コウセイ</t>
    </rPh>
    <phoneticPr fontId="3"/>
  </si>
  <si>
    <t>備考</t>
    <phoneticPr fontId="3"/>
  </si>
  <si>
    <t>放送設備</t>
    <rPh sb="0" eb="2">
      <t>ホウソウ</t>
    </rPh>
    <phoneticPr fontId="1"/>
  </si>
  <si>
    <t>所長室</t>
    <rPh sb="0" eb="3">
      <t>ショチョウシツ</t>
    </rPh>
    <phoneticPr fontId="3"/>
  </si>
  <si>
    <t>執務室</t>
    <rPh sb="0" eb="3">
      <t>シツムシツ</t>
    </rPh>
    <phoneticPr fontId="3"/>
  </si>
  <si>
    <t>倉庫</t>
    <rPh sb="0" eb="2">
      <t>ソウコ</t>
    </rPh>
    <phoneticPr fontId="3"/>
  </si>
  <si>
    <t>執務室</t>
    <rPh sb="0" eb="2">
      <t>シツム</t>
    </rPh>
    <rPh sb="2" eb="3">
      <t>シツ</t>
    </rPh>
    <phoneticPr fontId="3"/>
  </si>
  <si>
    <t>X線室</t>
    <rPh sb="1" eb="2">
      <t>セン</t>
    </rPh>
    <rPh sb="2" eb="3">
      <t>シツ</t>
    </rPh>
    <phoneticPr fontId="3"/>
  </si>
  <si>
    <t>検査室</t>
    <rPh sb="0" eb="2">
      <t>ケンサ</t>
    </rPh>
    <rPh sb="2" eb="3">
      <t>シツ</t>
    </rPh>
    <phoneticPr fontId="3"/>
  </si>
  <si>
    <t>処置室</t>
    <rPh sb="0" eb="3">
      <t>ショチシツ</t>
    </rPh>
    <phoneticPr fontId="3"/>
  </si>
  <si>
    <t>相談室</t>
    <phoneticPr fontId="3"/>
  </si>
  <si>
    <t>書庫</t>
    <rPh sb="0" eb="2">
      <t>ショコ</t>
    </rPh>
    <phoneticPr fontId="3"/>
  </si>
  <si>
    <t>適宜</t>
  </si>
  <si>
    <t>適宜</t>
    <rPh sb="0" eb="2">
      <t>テキギ</t>
    </rPh>
    <phoneticPr fontId="3"/>
  </si>
  <si>
    <t>待合スペース</t>
    <rPh sb="0" eb="2">
      <t>マチアイ</t>
    </rPh>
    <phoneticPr fontId="3"/>
  </si>
  <si>
    <t>面談室</t>
    <rPh sb="0" eb="2">
      <t>メンダン</t>
    </rPh>
    <rPh sb="2" eb="3">
      <t>シツ</t>
    </rPh>
    <phoneticPr fontId="3"/>
  </si>
  <si>
    <t>小会議室</t>
    <rPh sb="0" eb="1">
      <t>ショウ</t>
    </rPh>
    <rPh sb="1" eb="4">
      <t>カイギシツ</t>
    </rPh>
    <phoneticPr fontId="3"/>
  </si>
  <si>
    <t>中会議室</t>
    <rPh sb="0" eb="1">
      <t>チュウ</t>
    </rPh>
    <rPh sb="1" eb="4">
      <t>カイギシツ</t>
    </rPh>
    <phoneticPr fontId="3"/>
  </si>
  <si>
    <t>給湯室</t>
    <rPh sb="0" eb="3">
      <t>キュウトウシツ</t>
    </rPh>
    <phoneticPr fontId="3"/>
  </si>
  <si>
    <t>ロッカー室</t>
    <rPh sb="4" eb="5">
      <t>シツ</t>
    </rPh>
    <phoneticPr fontId="3"/>
  </si>
  <si>
    <t>車庫棟</t>
    <rPh sb="0" eb="3">
      <t>シャコトウ</t>
    </rPh>
    <phoneticPr fontId="3"/>
  </si>
  <si>
    <t>車庫</t>
    <rPh sb="0" eb="2">
      <t>シャコ</t>
    </rPh>
    <phoneticPr fontId="3"/>
  </si>
  <si>
    <t>倉庫（重量物）</t>
    <rPh sb="0" eb="2">
      <t>ソウコ</t>
    </rPh>
    <rPh sb="3" eb="6">
      <t>ジュウリョウブツ</t>
    </rPh>
    <phoneticPr fontId="3"/>
  </si>
  <si>
    <t>軽油検査室</t>
    <rPh sb="0" eb="2">
      <t>ケイユ</t>
    </rPh>
    <rPh sb="2" eb="5">
      <t>ケンサシツ</t>
    </rPh>
    <phoneticPr fontId="3"/>
  </si>
  <si>
    <t>配置階不問</t>
    <phoneticPr fontId="3"/>
  </si>
  <si>
    <t>中～上層階</t>
    <phoneticPr fontId="3"/>
  </si>
  <si>
    <t>各フロア</t>
    <rPh sb="0" eb="1">
      <t>カク</t>
    </rPh>
    <phoneticPr fontId="3"/>
  </si>
  <si>
    <t>各フロア</t>
    <phoneticPr fontId="3"/>
  </si>
  <si>
    <t>共用諸室</t>
    <phoneticPr fontId="3"/>
  </si>
  <si>
    <t>主な業務内容</t>
    <rPh sb="0" eb="1">
      <t>オモ</t>
    </rPh>
    <rPh sb="2" eb="4">
      <t>ギョウム</t>
    </rPh>
    <rPh sb="4" eb="6">
      <t>ナイヨウ</t>
    </rPh>
    <phoneticPr fontId="3"/>
  </si>
  <si>
    <t>職員数</t>
    <rPh sb="0" eb="3">
      <t>ショクインスウ</t>
    </rPh>
    <phoneticPr fontId="3"/>
  </si>
  <si>
    <t>必須諸室</t>
    <rPh sb="0" eb="2">
      <t>ヒッス</t>
    </rPh>
    <rPh sb="2" eb="3">
      <t>ショ</t>
    </rPh>
    <rPh sb="3" eb="4">
      <t>シツ</t>
    </rPh>
    <phoneticPr fontId="3"/>
  </si>
  <si>
    <t>各部概要</t>
    <rPh sb="0" eb="2">
      <t>カクブ</t>
    </rPh>
    <rPh sb="2" eb="4">
      <t>ガイヨウ</t>
    </rPh>
    <phoneticPr fontId="3"/>
  </si>
  <si>
    <t>３)「適宜」記載の部屋については設計水準や要求水準に明記すべき設備等の配置が可能で内部通路スペースの確保など運用に支障のない面積とする。</t>
    <rPh sb="3" eb="5">
      <t>テキギ</t>
    </rPh>
    <rPh sb="6" eb="8">
      <t>キサイ</t>
    </rPh>
    <rPh sb="9" eb="11">
      <t>ヘヤ</t>
    </rPh>
    <rPh sb="16" eb="18">
      <t>セッケイ</t>
    </rPh>
    <rPh sb="18" eb="20">
      <t>スイジュン</t>
    </rPh>
    <rPh sb="21" eb="23">
      <t>ヨウキュウ</t>
    </rPh>
    <rPh sb="23" eb="25">
      <t>スイジュン</t>
    </rPh>
    <rPh sb="26" eb="28">
      <t>メイキ</t>
    </rPh>
    <rPh sb="31" eb="33">
      <t>セツビ</t>
    </rPh>
    <rPh sb="33" eb="34">
      <t>ナド</t>
    </rPh>
    <rPh sb="54" eb="56">
      <t>ウンヨウ</t>
    </rPh>
    <rPh sb="57" eb="59">
      <t>シショウ</t>
    </rPh>
    <rPh sb="62" eb="64">
      <t>メンセキ</t>
    </rPh>
    <phoneticPr fontId="3"/>
  </si>
  <si>
    <t>管理課</t>
    <rPh sb="0" eb="3">
      <t>カンリカ</t>
    </rPh>
    <phoneticPr fontId="3"/>
  </si>
  <si>
    <t>用地課</t>
    <rPh sb="0" eb="3">
      <t>ヨウチカ</t>
    </rPh>
    <phoneticPr fontId="3"/>
  </si>
  <si>
    <t>道路課</t>
    <rPh sb="0" eb="3">
      <t>ドウロカ</t>
    </rPh>
    <phoneticPr fontId="3"/>
  </si>
  <si>
    <t>総務課</t>
    <rPh sb="0" eb="3">
      <t>ソウムカ</t>
    </rPh>
    <phoneticPr fontId="3"/>
  </si>
  <si>
    <t>企画調査課</t>
    <rPh sb="0" eb="2">
      <t>キカク</t>
    </rPh>
    <rPh sb="2" eb="5">
      <t>チョウサカ</t>
    </rPh>
    <phoneticPr fontId="3"/>
  </si>
  <si>
    <t>河港砂防課</t>
    <rPh sb="0" eb="2">
      <t>カコウ</t>
    </rPh>
    <rPh sb="2" eb="5">
      <t>サボウカ</t>
    </rPh>
    <phoneticPr fontId="3"/>
  </si>
  <si>
    <t>建築住宅課</t>
    <rPh sb="0" eb="2">
      <t>ケンチク</t>
    </rPh>
    <rPh sb="2" eb="5">
      <t>ジュウタクカ</t>
    </rPh>
    <phoneticPr fontId="3"/>
  </si>
  <si>
    <t>所属名</t>
    <rPh sb="0" eb="2">
      <t>ショゾク</t>
    </rPh>
    <phoneticPr fontId="3"/>
  </si>
  <si>
    <t>別府土木事務所</t>
    <rPh sb="0" eb="2">
      <t>ベップ</t>
    </rPh>
    <rPh sb="2" eb="4">
      <t>ドボク</t>
    </rPh>
    <rPh sb="4" eb="7">
      <t>ジムショ</t>
    </rPh>
    <phoneticPr fontId="3"/>
  </si>
  <si>
    <t>事業の計画立案、工事の検査、防災に関する業務　等</t>
    <phoneticPr fontId="3"/>
  </si>
  <si>
    <t>所長</t>
    <rPh sb="0" eb="2">
      <t>ショチョウ</t>
    </rPh>
    <phoneticPr fontId="3"/>
  </si>
  <si>
    <t>庶務、大分県収入証紙の販売、工事に係る入札・契約、競争入札参加資格、建設業法に関する業務　等</t>
    <phoneticPr fontId="3"/>
  </si>
  <si>
    <t>工事に必要な用地の取得、家屋等の補償　に関する業務　等</t>
    <phoneticPr fontId="3"/>
  </si>
  <si>
    <t>大分県住宅供給公社</t>
    <rPh sb="0" eb="3">
      <t>オオイタケン</t>
    </rPh>
    <rPh sb="3" eb="5">
      <t>ジュウタク</t>
    </rPh>
    <rPh sb="5" eb="7">
      <t>キョウキュウ</t>
    </rPh>
    <rPh sb="7" eb="9">
      <t>コウシャ</t>
    </rPh>
    <phoneticPr fontId="3"/>
  </si>
  <si>
    <t>別府駐在所</t>
    <rPh sb="0" eb="2">
      <t>ベップ</t>
    </rPh>
    <rPh sb="2" eb="5">
      <t>チュウザイショ</t>
    </rPh>
    <phoneticPr fontId="3"/>
  </si>
  <si>
    <t>-</t>
    <phoneticPr fontId="3"/>
  </si>
  <si>
    <t>別府市、杵築市、日出町を管轄</t>
    <phoneticPr fontId="3"/>
  </si>
  <si>
    <t>東部保健所</t>
    <rPh sb="0" eb="2">
      <t>トウブ</t>
    </rPh>
    <rPh sb="2" eb="5">
      <t>ホケンショ</t>
    </rPh>
    <phoneticPr fontId="3"/>
  </si>
  <si>
    <t>常勤</t>
    <rPh sb="0" eb="2">
      <t>ジョウキン</t>
    </rPh>
    <phoneticPr fontId="3"/>
  </si>
  <si>
    <t>随時</t>
    <rPh sb="0" eb="2">
      <t>ズイジ</t>
    </rPh>
    <phoneticPr fontId="3"/>
  </si>
  <si>
    <t>大分県食品衛生協会</t>
    <rPh sb="0" eb="3">
      <t>オオイタケン</t>
    </rPh>
    <rPh sb="3" eb="5">
      <t>ショクヒン</t>
    </rPh>
    <rPh sb="5" eb="7">
      <t>エイセイ</t>
    </rPh>
    <rPh sb="7" eb="9">
      <t>キョウカイ</t>
    </rPh>
    <phoneticPr fontId="3"/>
  </si>
  <si>
    <t>(1)</t>
    <phoneticPr fontId="3"/>
  </si>
  <si>
    <t>課税課</t>
    <rPh sb="0" eb="3">
      <t>カゼイカ</t>
    </rPh>
    <phoneticPr fontId="3"/>
  </si>
  <si>
    <t>納税課</t>
    <rPh sb="0" eb="3">
      <t>ノウゼイカ</t>
    </rPh>
    <phoneticPr fontId="3"/>
  </si>
  <si>
    <t>別府市、杵築市、国東市、姫島村、日出町を管轄</t>
    <rPh sb="20" eb="22">
      <t>カンカツ</t>
    </rPh>
    <phoneticPr fontId="3"/>
  </si>
  <si>
    <t>県税の納税相談　等</t>
    <rPh sb="8" eb="9">
      <t>トウ</t>
    </rPh>
    <phoneticPr fontId="3"/>
  </si>
  <si>
    <t>別府教育事務所</t>
    <rPh sb="0" eb="2">
      <t>ベップ</t>
    </rPh>
    <rPh sb="2" eb="4">
      <t>キョウイク</t>
    </rPh>
    <rPh sb="4" eb="7">
      <t>ジムショ</t>
    </rPh>
    <phoneticPr fontId="3"/>
  </si>
  <si>
    <t>別府県税事務所</t>
    <rPh sb="0" eb="2">
      <t>ベップ</t>
    </rPh>
    <rPh sb="2" eb="4">
      <t>ケンゼイ</t>
    </rPh>
    <rPh sb="4" eb="7">
      <t>ジムショ</t>
    </rPh>
    <phoneticPr fontId="3"/>
  </si>
  <si>
    <t>指導課</t>
    <rPh sb="0" eb="2">
      <t>シドウ</t>
    </rPh>
    <rPh sb="2" eb="3">
      <t>カ</t>
    </rPh>
    <phoneticPr fontId="3"/>
  </si>
  <si>
    <t>勤務地を別府総合庁舎以外とする職員が利用するオフィス（デスクワーク用）</t>
    <rPh sb="0" eb="3">
      <t>キンムチ</t>
    </rPh>
    <rPh sb="4" eb="6">
      <t>ベップ</t>
    </rPh>
    <rPh sb="6" eb="8">
      <t>ソウゴウ</t>
    </rPh>
    <rPh sb="8" eb="10">
      <t>チョウシャ</t>
    </rPh>
    <rPh sb="10" eb="12">
      <t>イガイ</t>
    </rPh>
    <rPh sb="15" eb="17">
      <t>ショクイン</t>
    </rPh>
    <rPh sb="18" eb="20">
      <t>リヨウ</t>
    </rPh>
    <rPh sb="33" eb="34">
      <t>ヨウ</t>
    </rPh>
    <phoneticPr fontId="3"/>
  </si>
  <si>
    <t>・執務スペースと応接スペースの間仕切は必要はなく、一室とする</t>
    <rPh sb="1" eb="3">
      <t>シツム</t>
    </rPh>
    <rPh sb="8" eb="10">
      <t>オウセツ</t>
    </rPh>
    <rPh sb="15" eb="18">
      <t>マジキ</t>
    </rPh>
    <rPh sb="19" eb="21">
      <t>ヒツヨウ</t>
    </rPh>
    <rPh sb="25" eb="27">
      <t>イッシツ</t>
    </rPh>
    <phoneticPr fontId="3"/>
  </si>
  <si>
    <t>健康安全企画課</t>
    <rPh sb="0" eb="2">
      <t>ケンコウ</t>
    </rPh>
    <rPh sb="2" eb="4">
      <t>アンゼン</t>
    </rPh>
    <rPh sb="4" eb="7">
      <t>キカクカ</t>
    </rPh>
    <phoneticPr fontId="3"/>
  </si>
  <si>
    <t>衛生課</t>
    <rPh sb="0" eb="3">
      <t>エイセイカ</t>
    </rPh>
    <phoneticPr fontId="3"/>
  </si>
  <si>
    <t>検査課</t>
    <rPh sb="0" eb="3">
      <t>ケンサカ</t>
    </rPh>
    <phoneticPr fontId="3"/>
  </si>
  <si>
    <t>地域保健課</t>
    <rPh sb="0" eb="2">
      <t>チイキ</t>
    </rPh>
    <rPh sb="2" eb="5">
      <t>ホケンカ</t>
    </rPh>
    <phoneticPr fontId="3"/>
  </si>
  <si>
    <t>文具3㎡、アイソレーター・車椅子・抗原キット：6㎡、鳥インフル関係：6㎡、原発関係：1㎡、職員用災害備蓄：1㎡</t>
    <phoneticPr fontId="3"/>
  </si>
  <si>
    <t>執務室</t>
    <rPh sb="0" eb="3">
      <t>シツムシツ</t>
    </rPh>
    <phoneticPr fontId="3"/>
  </si>
  <si>
    <t>説明資料：6㎡、犬捕獲器：10㎡</t>
    <phoneticPr fontId="3"/>
  </si>
  <si>
    <t>啓発用物品：6㎡、食中毒関係：6㎡、測定機器：2㎡、説明資料：5㎡、放射線測定：2㎡、採水道具：6㎡、水質大気測定機器：5㎡、都市計画図：2㎡、消毒物品：10㎡、デジカメ等：1㎡</t>
    <rPh sb="9" eb="12">
      <t>ショクチュウドク</t>
    </rPh>
    <rPh sb="12" eb="14">
      <t>カンケイ</t>
    </rPh>
    <phoneticPr fontId="3"/>
  </si>
  <si>
    <t>感染症廃棄物入れ：2㎡</t>
    <phoneticPr fontId="3"/>
  </si>
  <si>
    <t>感染症廃棄物倉庫：2㎡</t>
    <phoneticPr fontId="3"/>
  </si>
  <si>
    <t>※庁舎内でなくても可（車庫棟他）</t>
    <phoneticPr fontId="3"/>
  </si>
  <si>
    <t>食育栄養指導班　啓発用物品：3㎡、健康増進班　啓発用物品：4㎡</t>
    <phoneticPr fontId="3"/>
  </si>
  <si>
    <t>採尿用トイレ</t>
    <rPh sb="0" eb="2">
      <t>サイニョウ</t>
    </rPh>
    <rPh sb="2" eb="3">
      <t>ヨウ</t>
    </rPh>
    <phoneticPr fontId="3"/>
  </si>
  <si>
    <t>・書類記入台、来庁者用の椅子を設置予定</t>
    <phoneticPr fontId="3"/>
  </si>
  <si>
    <t>廃棄物品：10㎡</t>
    <rPh sb="0" eb="3">
      <t>ハイキブツ</t>
    </rPh>
    <rPh sb="3" eb="4">
      <t>ヒン</t>
    </rPh>
    <phoneticPr fontId="3"/>
  </si>
  <si>
    <t>倉庫（庁舎内）</t>
    <rPh sb="0" eb="2">
      <t>ソウコ</t>
    </rPh>
    <rPh sb="3" eb="6">
      <t>チョウシャナイ</t>
    </rPh>
    <phoneticPr fontId="3"/>
  </si>
  <si>
    <t>倉庫（どちらでも可）</t>
    <rPh sb="0" eb="2">
      <t>ソウコ</t>
    </rPh>
    <rPh sb="8" eb="9">
      <t>カ</t>
    </rPh>
    <phoneticPr fontId="3"/>
  </si>
  <si>
    <t>倉庫（庁舎外）</t>
    <rPh sb="0" eb="2">
      <t>ソウコ</t>
    </rPh>
    <rPh sb="3" eb="6">
      <t>チョウシャガイ</t>
    </rPh>
    <phoneticPr fontId="3"/>
  </si>
  <si>
    <t>検体採取用カーポート</t>
    <rPh sb="0" eb="2">
      <t>ケンタイ</t>
    </rPh>
    <rPh sb="2" eb="4">
      <t>サイシュ</t>
    </rPh>
    <rPh sb="4" eb="5">
      <t>ヨウ</t>
    </rPh>
    <phoneticPr fontId="3"/>
  </si>
  <si>
    <t>書庫</t>
    <rPh sb="0" eb="2">
      <t>ショコ</t>
    </rPh>
    <phoneticPr fontId="3"/>
  </si>
  <si>
    <t>自動車１台分＋職員作業用スペース</t>
    <rPh sb="0" eb="3">
      <t>ジドウシャ</t>
    </rPh>
    <rPh sb="4" eb="6">
      <t>ダイブン</t>
    </rPh>
    <rPh sb="7" eb="9">
      <t>ショクイン</t>
    </rPh>
    <rPh sb="9" eb="11">
      <t>サギョウ</t>
    </rPh>
    <rPh sb="11" eb="12">
      <t>ヨウ</t>
    </rPh>
    <phoneticPr fontId="3"/>
  </si>
  <si>
    <t>備品及び一時保管：20㎡</t>
    <phoneticPr fontId="3"/>
  </si>
  <si>
    <t>廃棄物品：33㎡</t>
    <phoneticPr fontId="3"/>
  </si>
  <si>
    <t>サテライト・オフィス</t>
  </si>
  <si>
    <t>非常用発電機</t>
    <rPh sb="0" eb="3">
      <t>ヒジョウヨウ</t>
    </rPh>
    <rPh sb="3" eb="5">
      <t>ハツデン</t>
    </rPh>
    <rPh sb="5" eb="6">
      <t>キ</t>
    </rPh>
    <phoneticPr fontId="3"/>
  </si>
  <si>
    <t>・停電時、災害時に使用
・災害時の現地対策本部として耐えうるもの</t>
    <rPh sb="1" eb="4">
      <t>テイデンジ</t>
    </rPh>
    <rPh sb="5" eb="8">
      <t>サイガイジ</t>
    </rPh>
    <rPh sb="9" eb="11">
      <t>シヨウ</t>
    </rPh>
    <rPh sb="13" eb="16">
      <t>サイガイジ</t>
    </rPh>
    <rPh sb="17" eb="19">
      <t>ゲンチ</t>
    </rPh>
    <rPh sb="19" eb="21">
      <t>タイサク</t>
    </rPh>
    <rPh sb="21" eb="23">
      <t>ホンブ</t>
    </rPh>
    <rPh sb="26" eb="27">
      <t>タ</t>
    </rPh>
    <phoneticPr fontId="3"/>
  </si>
  <si>
    <t>配置階不問</t>
  </si>
  <si>
    <t>災害用備蓄倉庫</t>
    <rPh sb="0" eb="3">
      <t>サイガイヨウ</t>
    </rPh>
    <rPh sb="3" eb="5">
      <t>ビチク</t>
    </rPh>
    <rPh sb="5" eb="7">
      <t>ソウコ</t>
    </rPh>
    <phoneticPr fontId="3"/>
  </si>
  <si>
    <t>・県税事務所用</t>
    <rPh sb="1" eb="3">
      <t>ケンゼイ</t>
    </rPh>
    <rPh sb="3" eb="6">
      <t>ジムショ</t>
    </rPh>
    <rPh sb="6" eb="7">
      <t>ヨウ</t>
    </rPh>
    <phoneticPr fontId="3"/>
  </si>
  <si>
    <t>（職員用）給湯・流し台（ガスコンロの設置は不要）</t>
    <rPh sb="1" eb="4">
      <t>ショクインヨウ</t>
    </rPh>
    <rPh sb="5" eb="7">
      <t>キュウトウ</t>
    </rPh>
    <rPh sb="8" eb="9">
      <t>ナガ</t>
    </rPh>
    <rPh sb="10" eb="11">
      <t>ダイ</t>
    </rPh>
    <rPh sb="18" eb="20">
      <t>セッチ</t>
    </rPh>
    <rPh sb="21" eb="23">
      <t>フヨウ</t>
    </rPh>
    <phoneticPr fontId="3"/>
  </si>
  <si>
    <t>業務委託①</t>
    <rPh sb="0" eb="2">
      <t>ギョウム</t>
    </rPh>
    <rPh sb="2" eb="4">
      <t>イタク</t>
    </rPh>
    <phoneticPr fontId="3"/>
  </si>
  <si>
    <t>業務委託②</t>
    <rPh sb="0" eb="2">
      <t>ギョウム</t>
    </rPh>
    <rPh sb="2" eb="4">
      <t>イタク</t>
    </rPh>
    <phoneticPr fontId="3"/>
  </si>
  <si>
    <t>道路パトロール等に関する業務委託</t>
    <rPh sb="0" eb="2">
      <t>ドウロ</t>
    </rPh>
    <rPh sb="7" eb="8">
      <t>トウ</t>
    </rPh>
    <rPh sb="9" eb="10">
      <t>カン</t>
    </rPh>
    <rPh sb="12" eb="14">
      <t>ギョウム</t>
    </rPh>
    <rPh sb="14" eb="16">
      <t>イタク</t>
    </rPh>
    <phoneticPr fontId="3"/>
  </si>
  <si>
    <t>土木工事契約等に関する業務委託</t>
    <rPh sb="0" eb="2">
      <t>ドボク</t>
    </rPh>
    <rPh sb="2" eb="4">
      <t>コウジ</t>
    </rPh>
    <rPh sb="4" eb="6">
      <t>ケイヤク</t>
    </rPh>
    <rPh sb="6" eb="7">
      <t>トウ</t>
    </rPh>
    <rPh sb="8" eb="9">
      <t>カン</t>
    </rPh>
    <rPh sb="11" eb="13">
      <t>ギョウム</t>
    </rPh>
    <rPh sb="13" eb="15">
      <t>イタク</t>
    </rPh>
    <phoneticPr fontId="3"/>
  </si>
  <si>
    <t>研修室</t>
    <rPh sb="0" eb="3">
      <t>ケンシュウシツ</t>
    </rPh>
    <phoneticPr fontId="3"/>
  </si>
  <si>
    <t>・個室とする</t>
    <rPh sb="1" eb="3">
      <t>コシツ</t>
    </rPh>
    <phoneticPr fontId="3"/>
  </si>
  <si>
    <t>適宜</t>
    <rPh sb="0" eb="2">
      <t>テキギ</t>
    </rPh>
    <phoneticPr fontId="3"/>
  </si>
  <si>
    <t>エレベータ設備</t>
    <rPh sb="5" eb="7">
      <t>セツビ</t>
    </rPh>
    <phoneticPr fontId="3"/>
  </si>
  <si>
    <t>足洗い場</t>
  </si>
  <si>
    <t>・一次又は二次避難者用　飲食料や毛布などの備蓄</t>
    <rPh sb="1" eb="3">
      <t>イチジ</t>
    </rPh>
    <rPh sb="3" eb="4">
      <t>マタ</t>
    </rPh>
    <rPh sb="5" eb="7">
      <t>ニジ</t>
    </rPh>
    <rPh sb="7" eb="10">
      <t>ヒナンシャ</t>
    </rPh>
    <rPh sb="10" eb="11">
      <t>ヨウ</t>
    </rPh>
    <rPh sb="12" eb="14">
      <t>インショク</t>
    </rPh>
    <rPh sb="14" eb="15">
      <t>リョウ</t>
    </rPh>
    <rPh sb="16" eb="18">
      <t>モウフ</t>
    </rPh>
    <rPh sb="21" eb="23">
      <t>ビチク</t>
    </rPh>
    <phoneticPr fontId="3"/>
  </si>
  <si>
    <t>総合庁舎内・車庫棟でも可</t>
    <rPh sb="0" eb="2">
      <t>ソウゴウ</t>
    </rPh>
    <rPh sb="2" eb="5">
      <t>チョウシャナイ</t>
    </rPh>
    <rPh sb="6" eb="9">
      <t>シャコトウ</t>
    </rPh>
    <rPh sb="11" eb="12">
      <t>カ</t>
    </rPh>
    <phoneticPr fontId="3"/>
  </si>
  <si>
    <t>5席分</t>
    <rPh sb="1" eb="3">
      <t>セキブン</t>
    </rPh>
    <phoneticPr fontId="3"/>
  </si>
  <si>
    <t>リモートブース等</t>
    <rPh sb="7" eb="8">
      <t>トウ</t>
    </rPh>
    <phoneticPr fontId="3"/>
  </si>
  <si>
    <t>相談室</t>
    <rPh sb="0" eb="2">
      <t>ソウダン</t>
    </rPh>
    <rPh sb="2" eb="3">
      <t>シツ</t>
    </rPh>
    <phoneticPr fontId="3"/>
  </si>
  <si>
    <t>犬・猫等の拘留施設</t>
    <rPh sb="0" eb="1">
      <t>イヌ</t>
    </rPh>
    <rPh sb="2" eb="3">
      <t>ネコ</t>
    </rPh>
    <rPh sb="3" eb="4">
      <t>トウ</t>
    </rPh>
    <rPh sb="5" eb="7">
      <t>コウリュウ</t>
    </rPh>
    <rPh sb="7" eb="9">
      <t>シセツ</t>
    </rPh>
    <phoneticPr fontId="3"/>
  </si>
  <si>
    <t>・東部保健所用
・保護犬・猫の一次拘留場所
・災害時の飼い犬等の一時預かり場所</t>
    <rPh sb="1" eb="3">
      <t>トウブ</t>
    </rPh>
    <rPh sb="3" eb="6">
      <t>ホケンショ</t>
    </rPh>
    <rPh sb="6" eb="7">
      <t>ヨウ</t>
    </rPh>
    <rPh sb="9" eb="12">
      <t>ホゴケン</t>
    </rPh>
    <rPh sb="13" eb="14">
      <t>ネコ</t>
    </rPh>
    <rPh sb="15" eb="17">
      <t>イチジ</t>
    </rPh>
    <rPh sb="17" eb="19">
      <t>コウリュウ</t>
    </rPh>
    <rPh sb="19" eb="21">
      <t>バショ</t>
    </rPh>
    <rPh sb="23" eb="26">
      <t>サイガイジ</t>
    </rPh>
    <rPh sb="27" eb="30">
      <t>カイイヌ</t>
    </rPh>
    <rPh sb="30" eb="31">
      <t>トウ</t>
    </rPh>
    <rPh sb="32" eb="34">
      <t>イチジ</t>
    </rPh>
    <rPh sb="34" eb="35">
      <t>アズ</t>
    </rPh>
    <rPh sb="37" eb="39">
      <t>バショ</t>
    </rPh>
    <phoneticPr fontId="3"/>
  </si>
  <si>
    <t>・4頭分の檻
・車庫併設（車から檻までスムーズに移動できるよう動線を配慮）
・採光窓の設置</t>
    <rPh sb="2" eb="3">
      <t>トウ</t>
    </rPh>
    <rPh sb="3" eb="4">
      <t>ブン</t>
    </rPh>
    <rPh sb="5" eb="6">
      <t>オリ</t>
    </rPh>
    <rPh sb="8" eb="10">
      <t>シャコ</t>
    </rPh>
    <rPh sb="10" eb="12">
      <t>ヘイセツ</t>
    </rPh>
    <rPh sb="13" eb="14">
      <t>クルマ</t>
    </rPh>
    <rPh sb="16" eb="17">
      <t>オリ</t>
    </rPh>
    <rPh sb="24" eb="26">
      <t>イドウ</t>
    </rPh>
    <rPh sb="31" eb="33">
      <t>ドウセン</t>
    </rPh>
    <rPh sb="34" eb="36">
      <t>ハイリョ</t>
    </rPh>
    <rPh sb="39" eb="42">
      <t>サイコウマド</t>
    </rPh>
    <rPh sb="43" eb="45">
      <t>セッチ</t>
    </rPh>
    <phoneticPr fontId="3"/>
  </si>
  <si>
    <t>食品衛生に係る情報提供、普及啓発、巡回指導等</t>
    <rPh sb="0" eb="2">
      <t>ショクヒン</t>
    </rPh>
    <rPh sb="2" eb="4">
      <t>エイセイ</t>
    </rPh>
    <rPh sb="5" eb="6">
      <t>カカ</t>
    </rPh>
    <rPh sb="7" eb="9">
      <t>ジョウホウ</t>
    </rPh>
    <rPh sb="9" eb="11">
      <t>テイキョウ</t>
    </rPh>
    <rPh sb="12" eb="14">
      <t>フキュウ</t>
    </rPh>
    <rPh sb="14" eb="16">
      <t>ケイハツ</t>
    </rPh>
    <rPh sb="17" eb="19">
      <t>ジュンカイ</t>
    </rPh>
    <rPh sb="19" eb="21">
      <t>シドウ</t>
    </rPh>
    <rPh sb="21" eb="22">
      <t>トウ</t>
    </rPh>
    <phoneticPr fontId="3"/>
  </si>
  <si>
    <t>執務室</t>
    <rPh sb="0" eb="3">
      <t>シツムシツ</t>
    </rPh>
    <phoneticPr fontId="3"/>
  </si>
  <si>
    <t>ス</t>
  </si>
  <si>
    <t>子</t>
  </si>
  <si>
    <t>電気・通信設備</t>
    <rPh sb="0" eb="2">
      <t>デンキ</t>
    </rPh>
    <rPh sb="3" eb="5">
      <t>ツウシン</t>
    </rPh>
    <rPh sb="5" eb="7">
      <t>セツビ</t>
    </rPh>
    <phoneticPr fontId="3"/>
  </si>
  <si>
    <t>衛生設備等</t>
    <rPh sb="0" eb="2">
      <t>エイセイ</t>
    </rPh>
    <rPh sb="2" eb="4">
      <t>セツビ</t>
    </rPh>
    <rPh sb="4" eb="5">
      <t>トウ</t>
    </rPh>
    <phoneticPr fontId="3"/>
  </si>
  <si>
    <t>空調・換気設備</t>
    <rPh sb="0" eb="2">
      <t>クウチョウ</t>
    </rPh>
    <rPh sb="3" eb="5">
      <t>カンキ</t>
    </rPh>
    <rPh sb="5" eb="7">
      <t>セツビ</t>
    </rPh>
    <phoneticPr fontId="1"/>
  </si>
  <si>
    <t>・個室とする（間仕切・扉等で区切る）</t>
    <rPh sb="1" eb="3">
      <t>コシツ</t>
    </rPh>
    <rPh sb="7" eb="10">
      <t>マジキ</t>
    </rPh>
    <rPh sb="11" eb="12">
      <t>トビラ</t>
    </rPh>
    <rPh sb="12" eb="13">
      <t>トウ</t>
    </rPh>
    <rPh sb="14" eb="16">
      <t>クギ</t>
    </rPh>
    <phoneticPr fontId="3"/>
  </si>
  <si>
    <t>・個室とする（間仕切・扉等で区切る）</t>
    <phoneticPr fontId="3"/>
  </si>
  <si>
    <t>・文具等の物品、測量機器等</t>
    <rPh sb="1" eb="3">
      <t>ブング</t>
    </rPh>
    <rPh sb="3" eb="4">
      <t>トウ</t>
    </rPh>
    <rPh sb="5" eb="7">
      <t>ブッピン</t>
    </rPh>
    <rPh sb="8" eb="10">
      <t>ソクリョウ</t>
    </rPh>
    <rPh sb="10" eb="12">
      <t>キキ</t>
    </rPh>
    <rPh sb="12" eb="13">
      <t>トウ</t>
    </rPh>
    <phoneticPr fontId="3"/>
  </si>
  <si>
    <t>情報室</t>
    <rPh sb="0" eb="3">
      <t>ジョウホウシツ</t>
    </rPh>
    <phoneticPr fontId="3"/>
  </si>
  <si>
    <t>・複数の土木事務所専用システムの情報機器を置くスペース（河川管理システム、道路情報板等）</t>
    <rPh sb="1" eb="3">
      <t>フクスウ</t>
    </rPh>
    <rPh sb="4" eb="6">
      <t>ドボク</t>
    </rPh>
    <rPh sb="6" eb="9">
      <t>ジムショ</t>
    </rPh>
    <rPh sb="9" eb="11">
      <t>センヨウ</t>
    </rPh>
    <rPh sb="16" eb="18">
      <t>ジョウホウ</t>
    </rPh>
    <rPh sb="18" eb="20">
      <t>キキ</t>
    </rPh>
    <rPh sb="21" eb="22">
      <t>オ</t>
    </rPh>
    <rPh sb="28" eb="30">
      <t>カセン</t>
    </rPh>
    <rPh sb="30" eb="32">
      <t>カンリ</t>
    </rPh>
    <rPh sb="37" eb="39">
      <t>ドウロ</t>
    </rPh>
    <rPh sb="39" eb="42">
      <t>ジョウホウバン</t>
    </rPh>
    <rPh sb="42" eb="43">
      <t>トウ</t>
    </rPh>
    <phoneticPr fontId="3"/>
  </si>
  <si>
    <t>・土木事務所と同じフロアととする
・一部のシステムは管理課に表示パネルを設置すること</t>
    <rPh sb="1" eb="3">
      <t>ドボク</t>
    </rPh>
    <rPh sb="3" eb="6">
      <t>ジムショ</t>
    </rPh>
    <rPh sb="7" eb="8">
      <t>オナ</t>
    </rPh>
    <rPh sb="18" eb="20">
      <t>イチブ</t>
    </rPh>
    <rPh sb="26" eb="28">
      <t>カンリ</t>
    </rPh>
    <rPh sb="28" eb="29">
      <t>カ</t>
    </rPh>
    <rPh sb="30" eb="32">
      <t>ヒョウジ</t>
    </rPh>
    <rPh sb="36" eb="38">
      <t>セッチ</t>
    </rPh>
    <phoneticPr fontId="3"/>
  </si>
  <si>
    <t>・文具等の物品、測量機器等の保管</t>
    <rPh sb="1" eb="3">
      <t>ブング</t>
    </rPh>
    <rPh sb="3" eb="4">
      <t>トウ</t>
    </rPh>
    <rPh sb="5" eb="7">
      <t>ブッピン</t>
    </rPh>
    <rPh sb="8" eb="10">
      <t>ソクリョウ</t>
    </rPh>
    <rPh sb="10" eb="12">
      <t>キキ</t>
    </rPh>
    <rPh sb="12" eb="13">
      <t>トウ</t>
    </rPh>
    <rPh sb="14" eb="16">
      <t>ホカン</t>
    </rPh>
    <phoneticPr fontId="3"/>
  </si>
  <si>
    <t>・文具等の物品、車椅子等の保管</t>
    <rPh sb="8" eb="11">
      <t>クルマイス</t>
    </rPh>
    <phoneticPr fontId="3"/>
  </si>
  <si>
    <t>（職員用）執務スペース（机・椅子・什器等）</t>
    <rPh sb="1" eb="3">
      <t>ショクイン</t>
    </rPh>
    <rPh sb="3" eb="4">
      <t>ヨウ</t>
    </rPh>
    <rPh sb="5" eb="7">
      <t>シツム</t>
    </rPh>
    <rPh sb="12" eb="13">
      <t>ツクエ</t>
    </rPh>
    <rPh sb="14" eb="16">
      <t>イス</t>
    </rPh>
    <rPh sb="17" eb="19">
      <t>ジュウキ</t>
    </rPh>
    <rPh sb="19" eb="20">
      <t>トウ</t>
    </rPh>
    <phoneticPr fontId="3"/>
  </si>
  <si>
    <t>（業務委託者用）執務スペース（机・椅子・什器等）</t>
    <rPh sb="1" eb="3">
      <t>ギョウム</t>
    </rPh>
    <rPh sb="3" eb="6">
      <t>イタクシャ</t>
    </rPh>
    <phoneticPr fontId="3"/>
  </si>
  <si>
    <t>・来庁者のＸ線による検査を実施する（Ｘ線一般撮影）</t>
    <rPh sb="1" eb="4">
      <t>ライチョウシャ</t>
    </rPh>
    <rPh sb="6" eb="7">
      <t>セン</t>
    </rPh>
    <rPh sb="10" eb="12">
      <t>ケンサ</t>
    </rPh>
    <rPh sb="13" eb="15">
      <t>ジッシ</t>
    </rPh>
    <phoneticPr fontId="3"/>
  </si>
  <si>
    <t>所</t>
  </si>
  <si>
    <t>相談室</t>
    <rPh sb="0" eb="3">
      <t>ソウダンシツ</t>
    </rPh>
    <phoneticPr fontId="3"/>
  </si>
  <si>
    <t>・Ｘ線検査の結果による診断等について、検診対象者の応対に利用</t>
    <rPh sb="2" eb="3">
      <t>セン</t>
    </rPh>
    <rPh sb="3" eb="5">
      <t>ケンサ</t>
    </rPh>
    <rPh sb="6" eb="8">
      <t>ケッカ</t>
    </rPh>
    <rPh sb="11" eb="13">
      <t>シンダン</t>
    </rPh>
    <rPh sb="13" eb="14">
      <t>トウ</t>
    </rPh>
    <rPh sb="19" eb="21">
      <t>ケンシン</t>
    </rPh>
    <rPh sb="21" eb="24">
      <t>タイショウシャ</t>
    </rPh>
    <rPh sb="25" eb="27">
      <t>オウタイ</t>
    </rPh>
    <rPh sb="28" eb="30">
      <t>リヨウ</t>
    </rPh>
    <phoneticPr fontId="3"/>
  </si>
  <si>
    <t>・特殊設備を入れるため、共用の会議室としての利用は不可</t>
    <rPh sb="1" eb="3">
      <t>トクシュ</t>
    </rPh>
    <rPh sb="3" eb="5">
      <t>セツビ</t>
    </rPh>
    <rPh sb="6" eb="7">
      <t>イ</t>
    </rPh>
    <rPh sb="12" eb="14">
      <t>キョウヨウ</t>
    </rPh>
    <rPh sb="15" eb="18">
      <t>カイギシツ</t>
    </rPh>
    <rPh sb="22" eb="24">
      <t>リヨウ</t>
    </rPh>
    <rPh sb="25" eb="27">
      <t>フカ</t>
    </rPh>
    <phoneticPr fontId="3"/>
  </si>
  <si>
    <t>・執務室と近接すること。
・同フロアであれば、他の課と共用諸室としても良い。
・執務室内に設ける場合は、個室（間仕切・扉等の区切り）とではなくてよい。</t>
    <phoneticPr fontId="3"/>
  </si>
  <si>
    <t>適宜</t>
    <rPh sb="0" eb="2">
      <t>テキギ</t>
    </rPh>
    <phoneticPr fontId="3"/>
  </si>
  <si>
    <t>・業務上関連性の高い健康安全企画課及び検査課と同フロアとする。
・執務スペースは、健康安全企画課や衛生課と仕切りは不要（個室にしない）</t>
    <rPh sb="10" eb="12">
      <t>ケンコウ</t>
    </rPh>
    <rPh sb="12" eb="14">
      <t>アンゼン</t>
    </rPh>
    <rPh sb="14" eb="17">
      <t>キカクカ</t>
    </rPh>
    <rPh sb="17" eb="18">
      <t>オヨ</t>
    </rPh>
    <rPh sb="33" eb="35">
      <t>シツム</t>
    </rPh>
    <rPh sb="41" eb="43">
      <t>ケンコウ</t>
    </rPh>
    <rPh sb="43" eb="45">
      <t>アンゼン</t>
    </rPh>
    <rPh sb="45" eb="47">
      <t>キカク</t>
    </rPh>
    <rPh sb="47" eb="48">
      <t>カ</t>
    </rPh>
    <rPh sb="49" eb="51">
      <t>エイセイ</t>
    </rPh>
    <rPh sb="51" eb="52">
      <t>カ</t>
    </rPh>
    <rPh sb="53" eb="55">
      <t>シキ</t>
    </rPh>
    <rPh sb="57" eb="59">
      <t>フヨウ</t>
    </rPh>
    <rPh sb="60" eb="62">
      <t>コシツ</t>
    </rPh>
    <phoneticPr fontId="3"/>
  </si>
  <si>
    <t>（来庁者用）待合スペース、申請書類等の記入</t>
    <rPh sb="1" eb="4">
      <t>ライチョウシャ</t>
    </rPh>
    <rPh sb="4" eb="5">
      <t>ヨウ</t>
    </rPh>
    <rPh sb="6" eb="8">
      <t>マチアイ</t>
    </rPh>
    <rPh sb="13" eb="15">
      <t>シンセイ</t>
    </rPh>
    <rPh sb="15" eb="17">
      <t>ショルイ</t>
    </rPh>
    <rPh sb="17" eb="18">
      <t>トウ</t>
    </rPh>
    <rPh sb="19" eb="21">
      <t>キニュウ</t>
    </rPh>
    <phoneticPr fontId="3"/>
  </si>
  <si>
    <t>庁</t>
  </si>
  <si>
    <t>・個人情報が含まれるため、別府県税事務所以外の者が入らないよう個室とする（鍵がかかるようにすること）</t>
    <rPh sb="1" eb="3">
      <t>コジン</t>
    </rPh>
    <rPh sb="3" eb="5">
      <t>ジョウホウ</t>
    </rPh>
    <rPh sb="6" eb="7">
      <t>フク</t>
    </rPh>
    <rPh sb="13" eb="15">
      <t>ベップ</t>
    </rPh>
    <rPh sb="15" eb="17">
      <t>ケンゼイ</t>
    </rPh>
    <rPh sb="17" eb="20">
      <t>ジムショ</t>
    </rPh>
    <rPh sb="20" eb="22">
      <t>イガイ</t>
    </rPh>
    <rPh sb="23" eb="24">
      <t>モノ</t>
    </rPh>
    <rPh sb="25" eb="26">
      <t>ハイ</t>
    </rPh>
    <rPh sb="31" eb="33">
      <t>コシツ</t>
    </rPh>
    <rPh sb="37" eb="38">
      <t>カギ</t>
    </rPh>
    <phoneticPr fontId="3"/>
  </si>
  <si>
    <t>・職員用）執務スペース（机・椅子・什器等）</t>
    <rPh sb="1" eb="3">
      <t>ショクイン</t>
    </rPh>
    <rPh sb="3" eb="4">
      <t>ヨウ</t>
    </rPh>
    <rPh sb="5" eb="7">
      <t>シツム</t>
    </rPh>
    <rPh sb="12" eb="13">
      <t>ツクエ</t>
    </rPh>
    <rPh sb="14" eb="16">
      <t>イス</t>
    </rPh>
    <rPh sb="17" eb="19">
      <t>ジュウキ</t>
    </rPh>
    <rPh sb="19" eb="20">
      <t>トウ</t>
    </rPh>
    <phoneticPr fontId="3"/>
  </si>
  <si>
    <t>シャワー室</t>
    <rPh sb="4" eb="5">
      <t>シツ</t>
    </rPh>
    <phoneticPr fontId="3"/>
  </si>
  <si>
    <t>（来庁者対応用）母子相談、福祉相談等のための相談スペース</t>
    <rPh sb="1" eb="4">
      <t>ライチョウシャ</t>
    </rPh>
    <rPh sb="4" eb="6">
      <t>タイオウ</t>
    </rPh>
    <rPh sb="6" eb="7">
      <t>ヨウ</t>
    </rPh>
    <rPh sb="8" eb="10">
      <t>ボシ</t>
    </rPh>
    <rPh sb="10" eb="12">
      <t>ソウダン</t>
    </rPh>
    <rPh sb="13" eb="15">
      <t>フクシ</t>
    </rPh>
    <rPh sb="15" eb="17">
      <t>ソウダン</t>
    </rPh>
    <rPh sb="17" eb="18">
      <t>トウ</t>
    </rPh>
    <rPh sb="22" eb="24">
      <t>ソウダン</t>
    </rPh>
    <phoneticPr fontId="3"/>
  </si>
  <si>
    <t>清掃員控え室</t>
    <rPh sb="0" eb="3">
      <t>セイソウイン</t>
    </rPh>
    <rPh sb="3" eb="4">
      <t>ヒカ</t>
    </rPh>
    <rPh sb="5" eb="6">
      <t>シツ</t>
    </rPh>
    <phoneticPr fontId="3"/>
  </si>
  <si>
    <t>・清掃員等、維持管理業務従事者の控え室・休憩室</t>
    <rPh sb="1" eb="4">
      <t>セイソウイン</t>
    </rPh>
    <rPh sb="4" eb="5">
      <t>トウ</t>
    </rPh>
    <rPh sb="6" eb="8">
      <t>イジ</t>
    </rPh>
    <rPh sb="8" eb="10">
      <t>カンリ</t>
    </rPh>
    <rPh sb="10" eb="12">
      <t>ギョウム</t>
    </rPh>
    <rPh sb="12" eb="15">
      <t>ジュウジシャ</t>
    </rPh>
    <rPh sb="16" eb="17">
      <t>ヒカ</t>
    </rPh>
    <rPh sb="18" eb="19">
      <t>シツ</t>
    </rPh>
    <rPh sb="20" eb="23">
      <t>キュウケイシツ</t>
    </rPh>
    <phoneticPr fontId="3"/>
  </si>
  <si>
    <t>互助会用倉庫</t>
    <rPh sb="0" eb="3">
      <t>ゴジョカイ</t>
    </rPh>
    <rPh sb="3" eb="4">
      <t>ヨウ</t>
    </rPh>
    <rPh sb="4" eb="6">
      <t>ソウコ</t>
    </rPh>
    <phoneticPr fontId="3"/>
  </si>
  <si>
    <t>保健所来庁者のプライバシー確保や感染症対策のため、庁舎メインエントランスとは別に、相談室に直結する進入口（サブエントランス）を設置すること。</t>
    <rPh sb="38" eb="39">
      <t>ベツ</t>
    </rPh>
    <rPh sb="51" eb="52">
      <t>グチ</t>
    </rPh>
    <phoneticPr fontId="3"/>
  </si>
  <si>
    <t>現在設置しているカーポートを再利用可能。</t>
    <rPh sb="0" eb="2">
      <t>ゲンザイ</t>
    </rPh>
    <rPh sb="2" eb="4">
      <t>セッチ</t>
    </rPh>
    <rPh sb="14" eb="17">
      <t>サイリヨウ</t>
    </rPh>
    <rPh sb="17" eb="19">
      <t>カノウ</t>
    </rPh>
    <phoneticPr fontId="3"/>
  </si>
  <si>
    <t>適宜</t>
    <rPh sb="0" eb="2">
      <t>テキギ</t>
    </rPh>
    <phoneticPr fontId="3"/>
  </si>
  <si>
    <t>水防およびインフラ保全物品</t>
    <rPh sb="0" eb="2">
      <t>スイボウ</t>
    </rPh>
    <rPh sb="9" eb="11">
      <t>ホゼン</t>
    </rPh>
    <rPh sb="11" eb="13">
      <t>ブッピン</t>
    </rPh>
    <phoneticPr fontId="3"/>
  </si>
  <si>
    <t>・可動書架とすること
・図面等の大型書類や、土質標本等を保管</t>
    <rPh sb="1" eb="3">
      <t>カドウ</t>
    </rPh>
    <rPh sb="3" eb="5">
      <t>ショカ</t>
    </rPh>
    <rPh sb="12" eb="14">
      <t>ズメン</t>
    </rPh>
    <rPh sb="14" eb="15">
      <t>トウ</t>
    </rPh>
    <rPh sb="16" eb="18">
      <t>オオガタ</t>
    </rPh>
    <rPh sb="18" eb="20">
      <t>ショルイ</t>
    </rPh>
    <rPh sb="22" eb="24">
      <t>ドシツ</t>
    </rPh>
    <rPh sb="24" eb="26">
      <t>ヒョウホン</t>
    </rPh>
    <rPh sb="26" eb="27">
      <t>トウ</t>
    </rPh>
    <rPh sb="28" eb="30">
      <t>ホカン</t>
    </rPh>
    <phoneticPr fontId="3"/>
  </si>
  <si>
    <t>2基以上</t>
    <rPh sb="1" eb="2">
      <t>キ</t>
    </rPh>
    <rPh sb="2" eb="4">
      <t>イジョウ</t>
    </rPh>
    <phoneticPr fontId="3"/>
  </si>
  <si>
    <t>長靴等の収納棚があることが望ましい</t>
    <rPh sb="0" eb="2">
      <t>ナガグツ</t>
    </rPh>
    <rPh sb="2" eb="3">
      <t>トウ</t>
    </rPh>
    <rPh sb="4" eb="6">
      <t>シュウノウ</t>
    </rPh>
    <rPh sb="6" eb="7">
      <t>タナ</t>
    </rPh>
    <rPh sb="13" eb="14">
      <t>ノゾ</t>
    </rPh>
    <phoneticPr fontId="3"/>
  </si>
  <si>
    <t>共用諸室</t>
    <phoneticPr fontId="3"/>
  </si>
  <si>
    <t>・個室とする（間仕切・扉等で区切る）
・現庁舎では土木事務所内にあるが、別フロアでも良い</t>
    <rPh sb="20" eb="23">
      <t>ゲンチョウシャ</t>
    </rPh>
    <rPh sb="25" eb="27">
      <t>ドボク</t>
    </rPh>
    <rPh sb="27" eb="30">
      <t>ジムショ</t>
    </rPh>
    <rPh sb="30" eb="31">
      <t>ナイ</t>
    </rPh>
    <rPh sb="36" eb="37">
      <t>ベツ</t>
    </rPh>
    <rPh sb="42" eb="43">
      <t>ヨ</t>
    </rPh>
    <phoneticPr fontId="3"/>
  </si>
  <si>
    <t>・検査室に近接し、検査室までのアクセスを配慮
・多様な利用者に配慮し、多目的トイレとすることが望ましい</t>
    <rPh sb="1" eb="4">
      <t>ケンサシツ</t>
    </rPh>
    <rPh sb="5" eb="7">
      <t>キンセツ</t>
    </rPh>
    <rPh sb="9" eb="12">
      <t>ケンサシツ</t>
    </rPh>
    <rPh sb="20" eb="22">
      <t>ハイリョ</t>
    </rPh>
    <rPh sb="24" eb="26">
      <t>タヨウ</t>
    </rPh>
    <rPh sb="27" eb="30">
      <t>リヨウシャ</t>
    </rPh>
    <rPh sb="31" eb="33">
      <t>ハイリョ</t>
    </rPh>
    <rPh sb="35" eb="38">
      <t>タモクテキ</t>
    </rPh>
    <rPh sb="47" eb="48">
      <t>ノゾ</t>
    </rPh>
    <phoneticPr fontId="3"/>
  </si>
  <si>
    <t>電気室</t>
    <rPh sb="0" eb="3">
      <t>デンキシツ</t>
    </rPh>
    <phoneticPr fontId="3"/>
  </si>
  <si>
    <t>適宜</t>
    <rPh sb="0" eb="2">
      <t>テキギ</t>
    </rPh>
    <phoneticPr fontId="3"/>
  </si>
  <si>
    <t>通信等設備室</t>
    <rPh sb="0" eb="2">
      <t>ツウシン</t>
    </rPh>
    <rPh sb="2" eb="3">
      <t>トウ</t>
    </rPh>
    <rPh sb="3" eb="5">
      <t>セツビ</t>
    </rPh>
    <rPh sb="5" eb="6">
      <t>シツ</t>
    </rPh>
    <phoneticPr fontId="3"/>
  </si>
  <si>
    <t>※別府県税事務所として、同一フロアが望ましい
※セキュリティ上、別府県税事務所のみシャッター等で施錠できるようにすること（閉庁時は庁舎全体とは別に、別府県税事務所単体でも侵入者等を防ぐため施錠できるようにすること）</t>
    <rPh sb="1" eb="3">
      <t>ベップ</t>
    </rPh>
    <rPh sb="3" eb="5">
      <t>ケンゼイ</t>
    </rPh>
    <rPh sb="5" eb="8">
      <t>ジムショ</t>
    </rPh>
    <rPh sb="30" eb="31">
      <t>ジョウ</t>
    </rPh>
    <rPh sb="46" eb="47">
      <t>トウ</t>
    </rPh>
    <rPh sb="61" eb="63">
      <t>ヘイチョウ</t>
    </rPh>
    <rPh sb="63" eb="64">
      <t>ジ</t>
    </rPh>
    <rPh sb="65" eb="67">
      <t>チョウシャ</t>
    </rPh>
    <rPh sb="67" eb="69">
      <t>ゼンタイ</t>
    </rPh>
    <rPh sb="71" eb="72">
      <t>ベツ</t>
    </rPh>
    <rPh sb="76" eb="78">
      <t>ケンゼイ</t>
    </rPh>
    <rPh sb="81" eb="83">
      <t>タンタイ</t>
    </rPh>
    <rPh sb="85" eb="88">
      <t>シンニュウシャ</t>
    </rPh>
    <rPh sb="88" eb="89">
      <t>トウ</t>
    </rPh>
    <rPh sb="90" eb="91">
      <t>フセ</t>
    </rPh>
    <rPh sb="94" eb="96">
      <t>セジョウ</t>
    </rPh>
    <phoneticPr fontId="3"/>
  </si>
  <si>
    <t>※庁舎内でなくても可（車庫棟他）</t>
    <phoneticPr fontId="3"/>
  </si>
  <si>
    <t>・個室とし、施錠できるようにすること。</t>
    <rPh sb="1" eb="3">
      <t>コシツ</t>
    </rPh>
    <rPh sb="6" eb="8">
      <t>セジョウ</t>
    </rPh>
    <phoneticPr fontId="3"/>
  </si>
  <si>
    <t>・ドアセンサーは別途設置予定</t>
    <rPh sb="8" eb="10">
      <t>ベット</t>
    </rPh>
    <rPh sb="10" eb="12">
      <t>セッチ</t>
    </rPh>
    <rPh sb="12" eb="14">
      <t>ヨテイ</t>
    </rPh>
    <phoneticPr fontId="3"/>
  </si>
  <si>
    <t>駐輪場</t>
    <rPh sb="0" eb="3">
      <t>チュウリンジョウ</t>
    </rPh>
    <phoneticPr fontId="3"/>
  </si>
  <si>
    <t>適宜</t>
    <rPh sb="0" eb="2">
      <t>テキギ</t>
    </rPh>
    <phoneticPr fontId="3"/>
  </si>
  <si>
    <t>（職員用）男・女別の更衣室及び休憩室</t>
    <rPh sb="1" eb="4">
      <t>ショクインヨウ</t>
    </rPh>
    <rPh sb="5" eb="6">
      <t>オトコ</t>
    </rPh>
    <rPh sb="7" eb="8">
      <t>オンナ</t>
    </rPh>
    <rPh sb="8" eb="9">
      <t>ベツ</t>
    </rPh>
    <rPh sb="10" eb="13">
      <t>コウイシツ</t>
    </rPh>
    <rPh sb="13" eb="14">
      <t>オヨ</t>
    </rPh>
    <rPh sb="15" eb="18">
      <t>キュウケイシツ</t>
    </rPh>
    <phoneticPr fontId="3"/>
  </si>
  <si>
    <t>メインエントランス（玄関）</t>
    <rPh sb="10" eb="12">
      <t>ゲンカン</t>
    </rPh>
    <phoneticPr fontId="3"/>
  </si>
  <si>
    <t>・職員用の通用口
・機械警備の警戒状態のON/OFF管理を行う</t>
    <rPh sb="1" eb="4">
      <t>ショクインヨウ</t>
    </rPh>
    <rPh sb="5" eb="8">
      <t>ツウヨウグチ</t>
    </rPh>
    <rPh sb="10" eb="12">
      <t>キカイ</t>
    </rPh>
    <rPh sb="12" eb="14">
      <t>ケイビ</t>
    </rPh>
    <rPh sb="15" eb="17">
      <t>ケイカイ</t>
    </rPh>
    <rPh sb="17" eb="19">
      <t>ジョウタイ</t>
    </rPh>
    <rPh sb="26" eb="28">
      <t>カンリ</t>
    </rPh>
    <rPh sb="29" eb="30">
      <t>オコナ</t>
    </rPh>
    <phoneticPr fontId="3"/>
  </si>
  <si>
    <t>・来庁者用のメインエントランス
・閉庁日・閉庁時間は施する
・総合庁舎用総合受付は不要</t>
    <rPh sb="1" eb="4">
      <t>ライチョウシャ</t>
    </rPh>
    <rPh sb="4" eb="5">
      <t>ヨウ</t>
    </rPh>
    <rPh sb="17" eb="20">
      <t>ヘイチョウビ</t>
    </rPh>
    <rPh sb="21" eb="23">
      <t>ヘイチョウ</t>
    </rPh>
    <rPh sb="23" eb="25">
      <t>ジカン</t>
    </rPh>
    <rPh sb="26" eb="27">
      <t>シ</t>
    </rPh>
    <rPh sb="31" eb="33">
      <t>ソウゴウ</t>
    </rPh>
    <rPh sb="33" eb="35">
      <t>チョウシャ</t>
    </rPh>
    <rPh sb="35" eb="36">
      <t>ヨウ</t>
    </rPh>
    <rPh sb="36" eb="38">
      <t>ソウゴウ</t>
    </rPh>
    <rPh sb="38" eb="40">
      <t>ウケツケ</t>
    </rPh>
    <rPh sb="41" eb="43">
      <t>フヨウ</t>
    </rPh>
    <phoneticPr fontId="3"/>
  </si>
  <si>
    <t>・各所属用に新聞受けを通用口の外に設ける</t>
    <rPh sb="1" eb="2">
      <t>カク</t>
    </rPh>
    <rPh sb="2" eb="4">
      <t>ショゾク</t>
    </rPh>
    <rPh sb="4" eb="5">
      <t>ヨウ</t>
    </rPh>
    <rPh sb="6" eb="8">
      <t>シンブン</t>
    </rPh>
    <rPh sb="8" eb="9">
      <t>ウ</t>
    </rPh>
    <rPh sb="11" eb="14">
      <t>ツウヨウグチ</t>
    </rPh>
    <rPh sb="15" eb="16">
      <t>ソト</t>
    </rPh>
    <rPh sb="17" eb="18">
      <t>モウ</t>
    </rPh>
    <phoneticPr fontId="3"/>
  </si>
  <si>
    <t>（来庁者対応用）相談・打合せカウンター
（職員用）執務スペース（机・椅子・什器等）</t>
    <rPh sb="1" eb="4">
      <t>ライチョウシャ</t>
    </rPh>
    <rPh sb="21" eb="23">
      <t>ショクイン</t>
    </rPh>
    <rPh sb="23" eb="24">
      <t>ヨウ</t>
    </rPh>
    <rPh sb="25" eb="27">
      <t>シツム</t>
    </rPh>
    <rPh sb="32" eb="33">
      <t>ツクエ</t>
    </rPh>
    <rPh sb="34" eb="36">
      <t>イス</t>
    </rPh>
    <rPh sb="37" eb="39">
      <t>ジュウキ</t>
    </rPh>
    <rPh sb="39" eb="40">
      <t>トウ</t>
    </rPh>
    <phoneticPr fontId="3"/>
  </si>
  <si>
    <t>（来庁者対応用）相談・打合せカウンター
（職員用）執務スペース（机・椅子・什器等）</t>
    <phoneticPr fontId="3"/>
  </si>
  <si>
    <t>非
常
勤
職
員
（男：女）</t>
    <rPh sb="0" eb="1">
      <t>ヒ</t>
    </rPh>
    <rPh sb="2" eb="3">
      <t>ジョウ</t>
    </rPh>
    <rPh sb="4" eb="5">
      <t>ツトム</t>
    </rPh>
    <rPh sb="6" eb="7">
      <t>ショク</t>
    </rPh>
    <rPh sb="8" eb="9">
      <t>イン</t>
    </rPh>
    <rPh sb="11" eb="12">
      <t>オトコ</t>
    </rPh>
    <rPh sb="13" eb="14">
      <t>オンナ</t>
    </rPh>
    <phoneticPr fontId="3"/>
  </si>
  <si>
    <t>（46：9）</t>
    <phoneticPr fontId="3"/>
  </si>
  <si>
    <t>（10：3）</t>
    <phoneticPr fontId="3"/>
  </si>
  <si>
    <t>そ
の
他
（男：女）</t>
    <phoneticPr fontId="3"/>
  </si>
  <si>
    <t>職
員
（男：女）</t>
    <rPh sb="0" eb="1">
      <t>ショク</t>
    </rPh>
    <rPh sb="3" eb="4">
      <t>イン</t>
    </rPh>
    <rPh sb="8" eb="9">
      <t>オトコ</t>
    </rPh>
    <rPh sb="10" eb="11">
      <t>オンナ</t>
    </rPh>
    <phoneticPr fontId="3"/>
  </si>
  <si>
    <t>（24：29）</t>
    <phoneticPr fontId="3"/>
  </si>
  <si>
    <t>（7：9）</t>
    <phoneticPr fontId="3"/>
  </si>
  <si>
    <t>（7：4）</t>
    <phoneticPr fontId="3"/>
  </si>
  <si>
    <t>（16：13）</t>
    <phoneticPr fontId="3"/>
  </si>
  <si>
    <t>（5：3）</t>
    <phoneticPr fontId="3"/>
  </si>
  <si>
    <t>（0：3）</t>
    <phoneticPr fontId="3"/>
  </si>
  <si>
    <t>・執務スペースには４～８人掛け用の打合せの机・椅子を置くスペースが必要（隣接する他部署と併用可）</t>
  </si>
  <si>
    <t>・執務スペースには４～８人掛け用の打合せの机・椅子を置くスペースが必要（隣接する他部署と併用可）</t>
    <phoneticPr fontId="3"/>
  </si>
  <si>
    <t>・業務上関連性の高い健康安全企画課と同フロアとする。
・執務スペースは、個人情報を扱うため東部保健所以外の者が簡単に入ることができないよう配置すること。</t>
    <rPh sb="10" eb="17">
      <t>ケンコウアンゼンキカクカ</t>
    </rPh>
    <phoneticPr fontId="3"/>
  </si>
  <si>
    <t>・執務室と近接すること。
・同フロアであれば、他の課と共用諸室としても良い。
・執務室内に設ける場合は、個室（間仕切・扉等の区切り）でなくてよい。</t>
    <rPh sb="1" eb="4">
      <t>シツムシツ</t>
    </rPh>
    <rPh sb="5" eb="7">
      <t>キンセツ</t>
    </rPh>
    <rPh sb="14" eb="15">
      <t>オナ</t>
    </rPh>
    <rPh sb="23" eb="24">
      <t>ホカ</t>
    </rPh>
    <rPh sb="25" eb="26">
      <t>カ</t>
    </rPh>
    <rPh sb="27" eb="29">
      <t>キョウヨウ</t>
    </rPh>
    <rPh sb="29" eb="30">
      <t>ショ</t>
    </rPh>
    <rPh sb="30" eb="31">
      <t>シツ</t>
    </rPh>
    <rPh sb="35" eb="36">
      <t>ヨ</t>
    </rPh>
    <rPh sb="40" eb="43">
      <t>シツムシツ</t>
    </rPh>
    <rPh sb="43" eb="44">
      <t>ナイ</t>
    </rPh>
    <rPh sb="45" eb="46">
      <t>モウ</t>
    </rPh>
    <rPh sb="48" eb="50">
      <t>バアイ</t>
    </rPh>
    <rPh sb="52" eb="54">
      <t>コシツ</t>
    </rPh>
    <rPh sb="55" eb="58">
      <t>マジキリ</t>
    </rPh>
    <rPh sb="59" eb="60">
      <t>トビラ</t>
    </rPh>
    <rPh sb="60" eb="61">
      <t>トウ</t>
    </rPh>
    <rPh sb="62" eb="64">
      <t>クギ</t>
    </rPh>
    <phoneticPr fontId="3"/>
  </si>
  <si>
    <t>・執務室と近接すること。
・同フロアであれば、他の課と共用諸室としても良い。
・執務室内に設ける場合は、個室（間仕切・扉等の区切り）でなくてよい。</t>
    <rPh sb="1" eb="4">
      <t>シツムシツ</t>
    </rPh>
    <rPh sb="5" eb="7">
      <t>キンセツ</t>
    </rPh>
    <rPh sb="14" eb="15">
      <t>オナ</t>
    </rPh>
    <rPh sb="23" eb="24">
      <t>ホカ</t>
    </rPh>
    <rPh sb="25" eb="26">
      <t>カ</t>
    </rPh>
    <rPh sb="27" eb="29">
      <t>キョウヨウ</t>
    </rPh>
    <rPh sb="29" eb="30">
      <t>ショ</t>
    </rPh>
    <rPh sb="30" eb="31">
      <t>シツ</t>
    </rPh>
    <rPh sb="35" eb="36">
      <t>ヨ</t>
    </rPh>
    <phoneticPr fontId="3"/>
  </si>
  <si>
    <t xml:space="preserve">・放射線管理上、人の往来が少ないエントランスから離れた1階の端とすること。
・放射線防護のために必要な設計・施工を実施すること。
・撮影室及び操作室、更衣室で構成すること。
・撮影室及び操作室との間には観察窓を設置すること。それ以外の窓は設けないこと。
・更衣室は、来庁者（検診対象者）用と職員（操作者）用を設置すること。
</t>
    <rPh sb="1" eb="4">
      <t>ホウシャセン</t>
    </rPh>
    <rPh sb="4" eb="6">
      <t>カンリ</t>
    </rPh>
    <rPh sb="6" eb="7">
      <t>ジョウ</t>
    </rPh>
    <rPh sb="8" eb="9">
      <t>ヒト</t>
    </rPh>
    <rPh sb="10" eb="12">
      <t>オウライ</t>
    </rPh>
    <rPh sb="13" eb="14">
      <t>スク</t>
    </rPh>
    <rPh sb="24" eb="25">
      <t>ハナ</t>
    </rPh>
    <rPh sb="28" eb="29">
      <t>カイ</t>
    </rPh>
    <rPh sb="30" eb="31">
      <t>ハシ</t>
    </rPh>
    <rPh sb="39" eb="42">
      <t>ホウシャセン</t>
    </rPh>
    <rPh sb="42" eb="44">
      <t>ボウゴ</t>
    </rPh>
    <rPh sb="48" eb="50">
      <t>ヒツヨウ</t>
    </rPh>
    <rPh sb="51" eb="53">
      <t>セッケイ</t>
    </rPh>
    <rPh sb="57" eb="59">
      <t>ジッシ</t>
    </rPh>
    <rPh sb="66" eb="69">
      <t>サツエイシツ</t>
    </rPh>
    <rPh sb="69" eb="70">
      <t>オヨ</t>
    </rPh>
    <rPh sb="71" eb="74">
      <t>ソウサシツ</t>
    </rPh>
    <rPh sb="75" eb="78">
      <t>コウイシツ</t>
    </rPh>
    <rPh sb="79" eb="81">
      <t>コウセイ</t>
    </rPh>
    <rPh sb="88" eb="91">
      <t>サツエイシツ</t>
    </rPh>
    <rPh sb="91" eb="92">
      <t>オヨ</t>
    </rPh>
    <rPh sb="93" eb="96">
      <t>ソウサシツ</t>
    </rPh>
    <rPh sb="98" eb="99">
      <t>アイダ</t>
    </rPh>
    <rPh sb="128" eb="131">
      <t>コウイシツ</t>
    </rPh>
    <rPh sb="133" eb="136">
      <t>ライチョウシャ</t>
    </rPh>
    <rPh sb="137" eb="139">
      <t>ケンシン</t>
    </rPh>
    <rPh sb="139" eb="142">
      <t>タイショウシャ</t>
    </rPh>
    <rPh sb="143" eb="144">
      <t>ヨウ</t>
    </rPh>
    <rPh sb="145" eb="147">
      <t>ショクイン</t>
    </rPh>
    <rPh sb="148" eb="151">
      <t>ソウサシャ</t>
    </rPh>
    <rPh sb="152" eb="153">
      <t>ヨウ</t>
    </rPh>
    <rPh sb="154" eb="156">
      <t>セッチ</t>
    </rPh>
    <phoneticPr fontId="3"/>
  </si>
  <si>
    <t xml:space="preserve">・Ｘ線室と隣接すること
</t>
    <rPh sb="2" eb="4">
      <t>センシツ</t>
    </rPh>
    <rPh sb="5" eb="7">
      <t>リンセツ</t>
    </rPh>
    <phoneticPr fontId="3"/>
  </si>
  <si>
    <t>・画像診断用パソコンと隣接するＸ線室に設置するＸ線撮影した画像端末とＬＡＮ接続すること。
・４～８人掛け用の打合せの机・椅子を置くスペースが必要</t>
    <phoneticPr fontId="3"/>
  </si>
  <si>
    <t xml:space="preserve">・廊下に窓付きカウンターを設置すること。（検便受け取り等の受付）
・四種病原体を取り扱うため、BSL2実験室設計確認事項を満たすこと
・高圧滅菌器など熱を帯びる設備があるため、当該設備を設置する天井には廃熱ダクトを設置すること(機器リスト参照)。
・実験台を5台設置すること。高さ85cm。長手方向側面引き戸付き。180cm×150cmを3台、180cm×120cmを2台とし、いずれもガス管を要する。180cm×120cmの1台を除き、4台は給排水設備を設置。なお、天板については薬品滴下後24時間後に水洗した際、全く変化がないか、表面に極わずかな跡が見られる程度の耐酸性(フッ化水素酸、過マンガン酸等を除く)、耐塩基性、耐有機溶剤性を有し、180℃(10分)の耐熱性を有し、モース硬度2～3を有するものとする。
・幅72cm、高さ70cm、長さの計が1,345cm以上の、耐荷重200kg/㎡のカウンターを設置する。なお、天板については薬品滴下後24時間後に水洗した際、全く変化がないか、表面に極わずかな跡が見られる程度の耐酸性(フッ化水素酸、過マンガン酸等を除く)、耐塩基性、耐有機溶剤性を有し、180℃(10分)の耐熱性を有し、モース硬度2～3を有するものとする。
・2箇所の流し台を設置。また、純水製造装置、恒温槽を設置する箇所に給排水施設が必要。
・安全キャビネット設置箇所にガス管を設置する。
</t>
    <phoneticPr fontId="3"/>
  </si>
  <si>
    <t>・業務上関連性の高い検査課と同フロアとする。
・執務スペースは、個人情報を扱うため東部保健所以外の者が簡単に入ることができないよう配置すること。</t>
    <rPh sb="10" eb="13">
      <t>ケンサカ</t>
    </rPh>
    <phoneticPr fontId="3"/>
  </si>
  <si>
    <t>・可動書架とすること</t>
    <rPh sb="1" eb="3">
      <t>カドウ</t>
    </rPh>
    <rPh sb="3" eb="5">
      <t>ショカ</t>
    </rPh>
    <phoneticPr fontId="3"/>
  </si>
  <si>
    <t xml:space="preserve">
</t>
    <phoneticPr fontId="3"/>
  </si>
  <si>
    <t xml:space="preserve">・所長室と隣接すること
</t>
    <rPh sb="1" eb="4">
      <t>ショチョウシツ</t>
    </rPh>
    <rPh sb="5" eb="7">
      <t>リンセツ</t>
    </rPh>
    <phoneticPr fontId="3"/>
  </si>
  <si>
    <t>・課税課・納税課が共用で使用するため、両課と隣接した箇所に設置
・相談者のプライバシー保護のため、待合スペースから見えないよう間仕切・扉等が必要</t>
    <rPh sb="1" eb="4">
      <t>カゼイカ</t>
    </rPh>
    <rPh sb="5" eb="8">
      <t>ノウゼイカ</t>
    </rPh>
    <rPh sb="9" eb="11">
      <t>キョウヨウ</t>
    </rPh>
    <rPh sb="12" eb="14">
      <t>シヨウ</t>
    </rPh>
    <rPh sb="19" eb="20">
      <t>リョウ</t>
    </rPh>
    <rPh sb="20" eb="21">
      <t>カ</t>
    </rPh>
    <rPh sb="33" eb="36">
      <t>ソウダンシャ</t>
    </rPh>
    <rPh sb="43" eb="45">
      <t>ホゴ</t>
    </rPh>
    <rPh sb="49" eb="51">
      <t>マチアイ</t>
    </rPh>
    <rPh sb="57" eb="58">
      <t>ミ</t>
    </rPh>
    <rPh sb="63" eb="66">
      <t>マジキ</t>
    </rPh>
    <rPh sb="67" eb="68">
      <t>トビラ</t>
    </rPh>
    <rPh sb="68" eb="69">
      <t>トウ</t>
    </rPh>
    <rPh sb="70" eb="72">
      <t>ヒツヨウ</t>
    </rPh>
    <phoneticPr fontId="3"/>
  </si>
  <si>
    <t>・間仕切・扉等が必要</t>
    <rPh sb="1" eb="4">
      <t>マジキ</t>
    </rPh>
    <rPh sb="5" eb="6">
      <t>トビラ</t>
    </rPh>
    <rPh sb="6" eb="7">
      <t>トウ</t>
    </rPh>
    <rPh sb="8" eb="10">
      <t>ヒツヨウ</t>
    </rPh>
    <phoneticPr fontId="3"/>
  </si>
  <si>
    <t>音に配慮した(半)個室ブースを5箇所以上含み、フリースペース等新たな働き方を実践できるよう配慮する。</t>
    <phoneticPr fontId="3"/>
  </si>
  <si>
    <t>男女比を勘案し、職員及び来庁者に配慮し計画する。</t>
    <phoneticPr fontId="3"/>
  </si>
  <si>
    <t>非常用発電機、燃料タンク（72時間分）</t>
    <phoneticPr fontId="3"/>
  </si>
  <si>
    <t>空調設備、給排水設備(要給湯)、換気設備</t>
    <phoneticPr fontId="3"/>
  </si>
  <si>
    <t>・排水設備（２か所）</t>
    <phoneticPr fontId="3"/>
  </si>
  <si>
    <t>（13：2）</t>
    <phoneticPr fontId="3"/>
  </si>
  <si>
    <t>（来庁者対応用）来客時の応接
（職員用）執務スペース</t>
    <rPh sb="1" eb="4">
      <t>ライチョウシャ</t>
    </rPh>
    <rPh sb="16" eb="19">
      <t>ショクインヨウ</t>
    </rPh>
    <rPh sb="20" eb="22">
      <t>シツム</t>
    </rPh>
    <phoneticPr fontId="3"/>
  </si>
  <si>
    <t>※東部保健所として、フロアは別でも良い(同一フロアが望ましい)
※保健所に設置するドアは原則引き戸とする。
※主たるエントランスの他、プライバシー保護を目的とした別の出入口を確保する。</t>
    <rPh sb="1" eb="3">
      <t>トウブ</t>
    </rPh>
    <rPh sb="3" eb="6">
      <t>ホケンショ</t>
    </rPh>
    <rPh sb="33" eb="36">
      <t>ホケンショ</t>
    </rPh>
    <rPh sb="37" eb="39">
      <t>セッチ</t>
    </rPh>
    <rPh sb="44" eb="46">
      <t>ゲンソク</t>
    </rPh>
    <rPh sb="46" eb="47">
      <t>ヒ</t>
    </rPh>
    <rPh sb="48" eb="49">
      <t>ド</t>
    </rPh>
    <rPh sb="55" eb="56">
      <t>シュ</t>
    </rPh>
    <rPh sb="65" eb="66">
      <t>ホカ</t>
    </rPh>
    <rPh sb="73" eb="75">
      <t>ホゴ</t>
    </rPh>
    <rPh sb="76" eb="78">
      <t>モクテキ</t>
    </rPh>
    <rPh sb="81" eb="82">
      <t>ベツ</t>
    </rPh>
    <rPh sb="83" eb="86">
      <t>デイリグチ</t>
    </rPh>
    <rPh sb="87" eb="89">
      <t>カクホ</t>
    </rPh>
    <phoneticPr fontId="3"/>
  </si>
  <si>
    <t>（来庁者対応用）相談・打合せカウンター、待合スペース
（職員用）執務スペース（机・椅子・什器等）</t>
    <rPh sb="1" eb="4">
      <t>ライチョウシャ</t>
    </rPh>
    <rPh sb="20" eb="22">
      <t>マチアイ</t>
    </rPh>
    <rPh sb="28" eb="30">
      <t>ショクイン</t>
    </rPh>
    <rPh sb="30" eb="31">
      <t>ヨウ</t>
    </rPh>
    <rPh sb="32" eb="34">
      <t>シツム</t>
    </rPh>
    <rPh sb="39" eb="40">
      <t>ツクエ</t>
    </rPh>
    <rPh sb="41" eb="43">
      <t>イス</t>
    </rPh>
    <rPh sb="44" eb="46">
      <t>ジュウキ</t>
    </rPh>
    <rPh sb="46" eb="47">
      <t>トウ</t>
    </rPh>
    <phoneticPr fontId="3"/>
  </si>
  <si>
    <t>・所長室と隣接すること
・業務上関連性の高い衛生課と同フロアとする。
・執務スペースは、個人情報を扱うため東部保健所以外の者が簡単に入ることができないよう配置すること。
可）</t>
    <rPh sb="1" eb="4">
      <t>ショチョウシツ</t>
    </rPh>
    <rPh sb="5" eb="7">
      <t>リンセツ</t>
    </rPh>
    <rPh sb="13" eb="16">
      <t>ギョウムジョウ</t>
    </rPh>
    <rPh sb="16" eb="18">
      <t>カンレン</t>
    </rPh>
    <rPh sb="18" eb="19">
      <t>セイ</t>
    </rPh>
    <rPh sb="20" eb="21">
      <t>タカ</t>
    </rPh>
    <rPh sb="22" eb="25">
      <t>エイセイカ</t>
    </rPh>
    <rPh sb="26" eb="27">
      <t>ドウ</t>
    </rPh>
    <rPh sb="36" eb="38">
      <t>シツム</t>
    </rPh>
    <rPh sb="44" eb="46">
      <t>コジン</t>
    </rPh>
    <rPh sb="46" eb="48">
      <t>ジョウホウ</t>
    </rPh>
    <rPh sb="49" eb="50">
      <t>アツカ</t>
    </rPh>
    <rPh sb="53" eb="55">
      <t>トウブ</t>
    </rPh>
    <rPh sb="55" eb="58">
      <t>ホケンショ</t>
    </rPh>
    <rPh sb="58" eb="60">
      <t>イガイ</t>
    </rPh>
    <rPh sb="61" eb="62">
      <t>モノ</t>
    </rPh>
    <rPh sb="63" eb="65">
      <t>カンタン</t>
    </rPh>
    <rPh sb="66" eb="67">
      <t>ハイ</t>
    </rPh>
    <rPh sb="77" eb="79">
      <t>ハイチ</t>
    </rPh>
    <rPh sb="85" eb="86">
      <t>カ</t>
    </rPh>
    <phoneticPr fontId="3"/>
  </si>
  <si>
    <t>・執務スペースには４～８人掛け用の打合せの机・椅子を置くスペースが必要（隣接する他部署と併用
・個人情報利用専用端末（パソコン3台、プリンタ1台、スキャン1台）の設置あり（※来庁者から見えない位置に配置する又は目隠しが必要）</t>
    <rPh sb="48" eb="50">
      <t>コジン</t>
    </rPh>
    <rPh sb="64" eb="65">
      <t>ダイ</t>
    </rPh>
    <rPh sb="71" eb="72">
      <t>ダイ</t>
    </rPh>
    <rPh sb="78" eb="79">
      <t>ダイ</t>
    </rPh>
    <rPh sb="87" eb="90">
      <t>ライチョウシャ</t>
    </rPh>
    <rPh sb="92" eb="93">
      <t>ミ</t>
    </rPh>
    <rPh sb="96" eb="98">
      <t>イチ</t>
    </rPh>
    <rPh sb="99" eb="101">
      <t>ハイチ</t>
    </rPh>
    <rPh sb="103" eb="104">
      <t>マタ</t>
    </rPh>
    <rPh sb="105" eb="107">
      <t>メカク</t>
    </rPh>
    <rPh sb="109" eb="111">
      <t>ヒツヨウ</t>
    </rPh>
    <phoneticPr fontId="3"/>
  </si>
  <si>
    <t>・業務上関連性の高い地域保健課と同フロアとする。
・執務スペースは、個人情報を扱うため東部保健所以外の者が簡単に入ることができないよう配置すること。</t>
    <rPh sb="10" eb="12">
      <t>チイキ</t>
    </rPh>
    <phoneticPr fontId="3"/>
  </si>
  <si>
    <t xml:space="preserve">・検査機器や大型冷蔵庫等を移設するため、１階が望ましい。
・処置室と隣接し、処置室と検査室の間には検体の受け渡しが可能なパスボックス等を設置すること。
・採尿用トイレ（検体採取場所）に近接すること。
・危機管理上、3エリア(60㎡、30㎡×2)に分けることが望ましい
</t>
    <rPh sb="102" eb="104">
      <t>キキ</t>
    </rPh>
    <rPh sb="104" eb="107">
      <t>カンリジョウ</t>
    </rPh>
    <rPh sb="124" eb="125">
      <t>ワ</t>
    </rPh>
    <rPh sb="130" eb="131">
      <t>ノゾ</t>
    </rPh>
    <phoneticPr fontId="3"/>
  </si>
  <si>
    <t>・医療従事者が月数回集まるための会議用の個室</t>
    <rPh sb="1" eb="3">
      <t>イリョウ</t>
    </rPh>
    <rPh sb="3" eb="6">
      <t>ジュウジシャ</t>
    </rPh>
    <rPh sb="7" eb="8">
      <t>ツキ</t>
    </rPh>
    <rPh sb="8" eb="10">
      <t>スウカイ</t>
    </rPh>
    <rPh sb="10" eb="11">
      <t>アツ</t>
    </rPh>
    <rPh sb="16" eb="18">
      <t>カイギ</t>
    </rPh>
    <rPh sb="18" eb="19">
      <t>ヨウ</t>
    </rPh>
    <rPh sb="20" eb="22">
      <t>コシツ</t>
    </rPh>
    <phoneticPr fontId="3"/>
  </si>
  <si>
    <t>・検査室に隣接し、検査室からアクセスできること
・庁舎内が望ましい。庁舎に隣接していれば屋外でも可。
・庁舎内とする場合、屋外から直接入室できるよう勝手口を設ける。</t>
    <rPh sb="1" eb="4">
      <t>ケンサシツ</t>
    </rPh>
    <rPh sb="5" eb="7">
      <t>リンセツ</t>
    </rPh>
    <rPh sb="9" eb="12">
      <t>ケンサシツ</t>
    </rPh>
    <rPh sb="25" eb="28">
      <t>チョウシャナイ</t>
    </rPh>
    <rPh sb="29" eb="30">
      <t>ノゾ</t>
    </rPh>
    <rPh sb="34" eb="36">
      <t>チョウシャ</t>
    </rPh>
    <rPh sb="37" eb="39">
      <t>リンセツ</t>
    </rPh>
    <rPh sb="44" eb="46">
      <t>オクガイ</t>
    </rPh>
    <rPh sb="48" eb="49">
      <t>カ</t>
    </rPh>
    <rPh sb="52" eb="55">
      <t>チョウシャナイ</t>
    </rPh>
    <rPh sb="58" eb="60">
      <t>バアイ</t>
    </rPh>
    <rPh sb="61" eb="63">
      <t>オクガイ</t>
    </rPh>
    <rPh sb="65" eb="67">
      <t>チョクセツ</t>
    </rPh>
    <rPh sb="67" eb="69">
      <t>ニュウシツ</t>
    </rPh>
    <rPh sb="74" eb="77">
      <t>カッテグチ</t>
    </rPh>
    <rPh sb="78" eb="79">
      <t>モウ</t>
    </rPh>
    <phoneticPr fontId="3"/>
  </si>
  <si>
    <t>・中待合スペースを設置する
・直接外部から出入りする必要がある。</t>
    <rPh sb="1" eb="2">
      <t>チュウ</t>
    </rPh>
    <rPh sb="2" eb="4">
      <t>マチアイ</t>
    </rPh>
    <rPh sb="9" eb="11">
      <t>セッチ</t>
    </rPh>
    <rPh sb="15" eb="17">
      <t>チョクセツ</t>
    </rPh>
    <rPh sb="17" eb="19">
      <t>ガイブ</t>
    </rPh>
    <rPh sb="21" eb="23">
      <t>デイ</t>
    </rPh>
    <rPh sb="26" eb="28">
      <t>ヒツヨウ</t>
    </rPh>
    <phoneticPr fontId="3"/>
  </si>
  <si>
    <t>・1Fに配置
・相談者のプライバシー保護のため、庁舎メインエントランスを通らず、相談室に至る経路を設けること
・他のスペースから見えないよう、間仕切・扉等が必要</t>
    <rPh sb="8" eb="11">
      <t>ソウダンシャ</t>
    </rPh>
    <rPh sb="18" eb="20">
      <t>ホゴ</t>
    </rPh>
    <rPh sb="24" eb="26">
      <t>チョウシャ</t>
    </rPh>
    <rPh sb="36" eb="37">
      <t>トオ</t>
    </rPh>
    <rPh sb="40" eb="43">
      <t>ソウダンシツ</t>
    </rPh>
    <rPh sb="44" eb="45">
      <t>イタ</t>
    </rPh>
    <rPh sb="46" eb="48">
      <t>ケイロ</t>
    </rPh>
    <rPh sb="49" eb="50">
      <t>モウ</t>
    </rPh>
    <rPh sb="56" eb="57">
      <t>タ</t>
    </rPh>
    <rPh sb="64" eb="65">
      <t>ミ</t>
    </rPh>
    <rPh sb="71" eb="74">
      <t>マジキリ</t>
    </rPh>
    <rPh sb="75" eb="76">
      <t>トビラ</t>
    </rPh>
    <rPh sb="76" eb="77">
      <t>トウ</t>
    </rPh>
    <rPh sb="78" eb="80">
      <t>ヒツヨウ</t>
    </rPh>
    <phoneticPr fontId="3"/>
  </si>
  <si>
    <t>（来庁者対応用）来客時の応接
（職員用）執務スペース</t>
    <rPh sb="1" eb="4">
      <t>ライチョウシャ</t>
    </rPh>
    <rPh sb="4" eb="6">
      <t>タイオウ</t>
    </rPh>
    <rPh sb="6" eb="7">
      <t>ヨウ</t>
    </rPh>
    <rPh sb="8" eb="10">
      <t>ライキャク</t>
    </rPh>
    <rPh sb="10" eb="11">
      <t>ジ</t>
    </rPh>
    <rPh sb="12" eb="14">
      <t>オウセツ</t>
    </rPh>
    <rPh sb="16" eb="18">
      <t>ショクイン</t>
    </rPh>
    <rPh sb="18" eb="19">
      <t>ヨウ</t>
    </rPh>
    <rPh sb="20" eb="22">
      <t>シツム</t>
    </rPh>
    <phoneticPr fontId="3"/>
  </si>
  <si>
    <t>（来庁者対応用）相談・打合せカウンター、会計用カウンター（セルフレジ対応）
（職員用）執務スペース（机・椅子・什器等）</t>
    <rPh sb="20" eb="22">
      <t>カイケイ</t>
    </rPh>
    <rPh sb="22" eb="23">
      <t>ヨウ</t>
    </rPh>
    <rPh sb="34" eb="36">
      <t>タイオウ</t>
    </rPh>
    <rPh sb="39" eb="41">
      <t>ショクイン</t>
    </rPh>
    <rPh sb="41" eb="42">
      <t>ヨウ</t>
    </rPh>
    <rPh sb="43" eb="45">
      <t>シツム</t>
    </rPh>
    <rPh sb="50" eb="51">
      <t>ツクエ</t>
    </rPh>
    <rPh sb="52" eb="54">
      <t>イス</t>
    </rPh>
    <rPh sb="55" eb="57">
      <t>ジュウキ</t>
    </rPh>
    <rPh sb="57" eb="58">
      <t>トウ</t>
    </rPh>
    <phoneticPr fontId="3"/>
  </si>
  <si>
    <t>（来庁者対応用）相談・打合せカウンター
（職員用）執務スペース（机・椅子・什器等）</t>
    <rPh sb="21" eb="23">
      <t>ショクイン</t>
    </rPh>
    <rPh sb="23" eb="24">
      <t>ヨウ</t>
    </rPh>
    <rPh sb="25" eb="27">
      <t>シツム</t>
    </rPh>
    <rPh sb="32" eb="33">
      <t>ツクエ</t>
    </rPh>
    <rPh sb="34" eb="36">
      <t>イス</t>
    </rPh>
    <rPh sb="37" eb="39">
      <t>ジュウキ</t>
    </rPh>
    <rPh sb="39" eb="40">
      <t>トウ</t>
    </rPh>
    <phoneticPr fontId="3"/>
  </si>
  <si>
    <t xml:space="preserve">・執務スペースは、個人情報を扱うため別府県税事務所以外の者が簡単に入ることができないよう配慮すること
</t>
    <rPh sb="1" eb="3">
      <t>シツム</t>
    </rPh>
    <rPh sb="9" eb="11">
      <t>コジン</t>
    </rPh>
    <rPh sb="11" eb="13">
      <t>ジョウホウ</t>
    </rPh>
    <rPh sb="14" eb="15">
      <t>アツカ</t>
    </rPh>
    <rPh sb="18" eb="20">
      <t>ベップ</t>
    </rPh>
    <rPh sb="20" eb="22">
      <t>ケンゼイ</t>
    </rPh>
    <rPh sb="22" eb="25">
      <t>ジムショ</t>
    </rPh>
    <rPh sb="25" eb="27">
      <t>イガイ</t>
    </rPh>
    <rPh sb="28" eb="29">
      <t>モノ</t>
    </rPh>
    <rPh sb="30" eb="32">
      <t>カンタン</t>
    </rPh>
    <rPh sb="33" eb="34">
      <t>ハイ</t>
    </rPh>
    <rPh sb="44" eb="46">
      <t>ハイリョ</t>
    </rPh>
    <phoneticPr fontId="3"/>
  </si>
  <si>
    <t xml:space="preserve">・執務スペースには４～８人掛け用の打合せの机・椅子を置くスペースが必要（隣接する他部署と併用可）
・個人情報利用専用端末（パソコン、プリンタ等）の設置あり
</t>
    <rPh sb="50" eb="52">
      <t>コジン</t>
    </rPh>
    <rPh sb="52" eb="54">
      <t>ジョウホウ</t>
    </rPh>
    <rPh sb="54" eb="56">
      <t>リヨウ</t>
    </rPh>
    <rPh sb="56" eb="58">
      <t>センヨウ</t>
    </rPh>
    <rPh sb="58" eb="60">
      <t>タンマツ</t>
    </rPh>
    <rPh sb="70" eb="71">
      <t>ナド</t>
    </rPh>
    <rPh sb="73" eb="75">
      <t>セッチ</t>
    </rPh>
    <phoneticPr fontId="3"/>
  </si>
  <si>
    <t xml:space="preserve">・執務スペースには４～８人掛け用の打合せの机・椅子を置くスペースが必要（隣接する他部署と併用可）
・個人情報利用専用端末（パソコン、プリンタ等）の設置あり
</t>
    <phoneticPr fontId="3"/>
  </si>
  <si>
    <t>※別府教育事務所として、同一フロアとする
※事務所全体が、階段やEVから見えないよう、間仕切・扉で仕切られていること（外壁側の窓は設置可）
※セキュリティ上、別府教育事務所のみシャッター等で施錠できるようにすること（閉庁時は庁舎全体とは別に、別府教育事務所単体でも侵入者等を防ぐため施錠できるようにすること）</t>
    <rPh sb="3" eb="5">
      <t>キョウイク</t>
    </rPh>
    <rPh sb="5" eb="7">
      <t>ジム</t>
    </rPh>
    <rPh sb="22" eb="25">
      <t>ジムショ</t>
    </rPh>
    <rPh sb="25" eb="27">
      <t>ゼンタイ</t>
    </rPh>
    <rPh sb="29" eb="31">
      <t>カイダン</t>
    </rPh>
    <rPh sb="36" eb="37">
      <t>ミ</t>
    </rPh>
    <rPh sb="43" eb="46">
      <t>マジキ</t>
    </rPh>
    <rPh sb="47" eb="48">
      <t>トビラ</t>
    </rPh>
    <rPh sb="49" eb="51">
      <t>シキ</t>
    </rPh>
    <rPh sb="59" eb="61">
      <t>ガイヘキ</t>
    </rPh>
    <rPh sb="61" eb="62">
      <t>ガワ</t>
    </rPh>
    <rPh sb="63" eb="64">
      <t>マド</t>
    </rPh>
    <rPh sb="65" eb="67">
      <t>セッチ</t>
    </rPh>
    <rPh sb="67" eb="68">
      <t>カ</t>
    </rPh>
    <rPh sb="79" eb="81">
      <t>ベップ</t>
    </rPh>
    <rPh sb="81" eb="83">
      <t>キョウイク</t>
    </rPh>
    <rPh sb="83" eb="86">
      <t>ジムショ</t>
    </rPh>
    <rPh sb="121" eb="123">
      <t>ベップ</t>
    </rPh>
    <rPh sb="123" eb="125">
      <t>キョウイク</t>
    </rPh>
    <rPh sb="125" eb="128">
      <t>ジムショ</t>
    </rPh>
    <phoneticPr fontId="3"/>
  </si>
  <si>
    <t>会議室、リモートブースは、各所属、全職員が共用するため、職員動線を考慮して計画的に配置する。また大会議室については、外部来庁者の利用があることから、明解な動線、会議案内等の利用者誘導の向上に配慮する。</t>
    <rPh sb="0" eb="3">
      <t>カイギシツ</t>
    </rPh>
    <rPh sb="13" eb="14">
      <t>カク</t>
    </rPh>
    <rPh sb="14" eb="16">
      <t>ショゾク</t>
    </rPh>
    <rPh sb="17" eb="20">
      <t>ゼンショクイン</t>
    </rPh>
    <rPh sb="21" eb="23">
      <t>キョウヨウ</t>
    </rPh>
    <rPh sb="28" eb="30">
      <t>ショクイン</t>
    </rPh>
    <rPh sb="30" eb="32">
      <t>ドウセン</t>
    </rPh>
    <rPh sb="33" eb="35">
      <t>コウリョ</t>
    </rPh>
    <rPh sb="37" eb="40">
      <t>ケイカクテキ</t>
    </rPh>
    <rPh sb="41" eb="43">
      <t>ハイチ</t>
    </rPh>
    <rPh sb="48" eb="52">
      <t>ダイカイギシツ</t>
    </rPh>
    <rPh sb="58" eb="60">
      <t>ガイブ</t>
    </rPh>
    <rPh sb="60" eb="63">
      <t>ライチョウシャ</t>
    </rPh>
    <rPh sb="64" eb="66">
      <t>リヨウ</t>
    </rPh>
    <rPh sb="74" eb="76">
      <t>メイカイ</t>
    </rPh>
    <rPh sb="77" eb="79">
      <t>ドウセン</t>
    </rPh>
    <rPh sb="80" eb="82">
      <t>カイギ</t>
    </rPh>
    <rPh sb="82" eb="84">
      <t>アンナイ</t>
    </rPh>
    <rPh sb="84" eb="85">
      <t>トウ</t>
    </rPh>
    <rPh sb="86" eb="89">
      <t>リヨウシャ</t>
    </rPh>
    <rPh sb="89" eb="91">
      <t>ユウドウ</t>
    </rPh>
    <rPh sb="92" eb="94">
      <t>コウジョウ</t>
    </rPh>
    <rPh sb="95" eb="97">
      <t>ハイリョ</t>
    </rPh>
    <phoneticPr fontId="3"/>
  </si>
  <si>
    <t>・配置階不問
・個室とし、施錠できるようにすること。</t>
    <rPh sb="8" eb="10">
      <t>コシツ</t>
    </rPh>
    <rPh sb="13" eb="15">
      <t>セジョウ</t>
    </rPh>
    <phoneticPr fontId="3"/>
  </si>
  <si>
    <t>・豊の国ハイパーネットのL3スイッチ
・防災無線の無線機</t>
    <rPh sb="1" eb="2">
      <t>ユタカ</t>
    </rPh>
    <rPh sb="3" eb="4">
      <t>クニ</t>
    </rPh>
    <rPh sb="20" eb="22">
      <t>ボウサイ</t>
    </rPh>
    <rPh sb="22" eb="24">
      <t>ムセン</t>
    </rPh>
    <rPh sb="25" eb="28">
      <t>ムセンキ</t>
    </rPh>
    <phoneticPr fontId="3"/>
  </si>
  <si>
    <t>・最低限1Fに1箇所以上を配置すること
・多機能トイレとする</t>
    <rPh sb="1" eb="4">
      <t>サイテイゲン</t>
    </rPh>
    <rPh sb="8" eb="10">
      <t>カショ</t>
    </rPh>
    <rPh sb="10" eb="12">
      <t>イジョウ</t>
    </rPh>
    <rPh sb="21" eb="24">
      <t>タキノウ</t>
    </rPh>
    <phoneticPr fontId="3"/>
  </si>
  <si>
    <t>○</t>
    <phoneticPr fontId="3"/>
  </si>
  <si>
    <t>L　　　A　　　N</t>
    <phoneticPr fontId="3"/>
  </si>
  <si>
    <t>・業務上関連性の高い、用地課の近くに配置</t>
    <phoneticPr fontId="3"/>
  </si>
  <si>
    <t>・業務上関連性の高い、用地課の近くに配置</t>
    <rPh sb="11" eb="14">
      <t>ヨウチカ</t>
    </rPh>
    <phoneticPr fontId="3"/>
  </si>
  <si>
    <t>・業務上関連性の高い、道路課、河港砂防課の近くに配置</t>
    <rPh sb="1" eb="4">
      <t>ギョウムジョウ</t>
    </rPh>
    <rPh sb="4" eb="7">
      <t>カンレンセイ</t>
    </rPh>
    <rPh sb="8" eb="9">
      <t>タカ</t>
    </rPh>
    <rPh sb="11" eb="13">
      <t>ドウロ</t>
    </rPh>
    <rPh sb="13" eb="14">
      <t>カ</t>
    </rPh>
    <rPh sb="15" eb="16">
      <t>カ</t>
    </rPh>
    <rPh sb="16" eb="17">
      <t>コウ</t>
    </rPh>
    <rPh sb="17" eb="20">
      <t>サボウカ</t>
    </rPh>
    <rPh sb="21" eb="22">
      <t>チカ</t>
    </rPh>
    <rPh sb="24" eb="26">
      <t>ハイチ</t>
    </rPh>
    <phoneticPr fontId="3"/>
  </si>
  <si>
    <t>・所長室と隣接すること</t>
    <rPh sb="1" eb="4">
      <t>ショチョウシツ</t>
    </rPh>
    <rPh sb="5" eb="7">
      <t>リンセツ</t>
    </rPh>
    <phoneticPr fontId="3"/>
  </si>
  <si>
    <t>大会議室②</t>
    <rPh sb="0" eb="1">
      <t>ダイ</t>
    </rPh>
    <rPh sb="1" eb="4">
      <t>カイギシツ</t>
    </rPh>
    <phoneticPr fontId="3"/>
  </si>
  <si>
    <t>規模は既存駐輪場（20㎡）程度</t>
    <rPh sb="0" eb="2">
      <t>キボ</t>
    </rPh>
    <rPh sb="3" eb="5">
      <t>キゾン</t>
    </rPh>
    <rPh sb="5" eb="8">
      <t>チュウリンジョウ</t>
    </rPh>
    <rPh sb="13" eb="15">
      <t>テイド</t>
    </rPh>
    <phoneticPr fontId="3"/>
  </si>
  <si>
    <t>・執務スペースには４～８人掛け用の打合せの机・椅子を置くスペースが必要（隣接する他部署と併用可）
・業務上関連性の高い、用地課の近くに配置</t>
    <rPh sb="60" eb="63">
      <t>ヨウチカ</t>
    </rPh>
    <phoneticPr fontId="3"/>
  </si>
  <si>
    <t>・執務スペースには４～８人掛け用の打合せの机・椅子を置くスペースが必要（隣接する他部署と併用可）
・業務上関連性の高い、用地課の近くに配置</t>
    <phoneticPr fontId="3"/>
  </si>
  <si>
    <t>-</t>
    <phoneticPr fontId="3"/>
  </si>
  <si>
    <t>・24時間空調が必要（部屋の温度を一定に保つ必要あり）</t>
    <phoneticPr fontId="3"/>
  </si>
  <si>
    <t>・2室以上
・４～８人掛け用の打合せの机・椅子を置くスペースが必要</t>
    <rPh sb="2" eb="3">
      <t>シツ</t>
    </rPh>
    <rPh sb="3" eb="5">
      <t>イジョウ</t>
    </rPh>
    <phoneticPr fontId="3"/>
  </si>
  <si>
    <t>10㎡×4室</t>
    <rPh sb="5" eb="6">
      <t>シツ</t>
    </rPh>
    <phoneticPr fontId="3"/>
  </si>
  <si>
    <t>・２～４人掛け用の打合せの机・椅子を置くスペースが必要</t>
    <phoneticPr fontId="3"/>
  </si>
  <si>
    <t>生協：大分県職員消費生活協同組合
組合：自治労大分県職員連合労働組合</t>
    <rPh sb="0" eb="2">
      <t>セイキョウ</t>
    </rPh>
    <rPh sb="3" eb="6">
      <t>オオイタケン</t>
    </rPh>
    <rPh sb="6" eb="8">
      <t>ショクイン</t>
    </rPh>
    <rPh sb="8" eb="10">
      <t>ショウヒ</t>
    </rPh>
    <rPh sb="10" eb="12">
      <t>セイカツ</t>
    </rPh>
    <rPh sb="12" eb="14">
      <t>キョウドウ</t>
    </rPh>
    <rPh sb="14" eb="16">
      <t>クミアイ</t>
    </rPh>
    <rPh sb="17" eb="19">
      <t>クミアイ</t>
    </rPh>
    <rPh sb="20" eb="23">
      <t>ジチロウ</t>
    </rPh>
    <rPh sb="23" eb="26">
      <t>オオイタケン</t>
    </rPh>
    <rPh sb="26" eb="28">
      <t>ショクイン</t>
    </rPh>
    <rPh sb="28" eb="30">
      <t>レンゴウ</t>
    </rPh>
    <rPh sb="30" eb="32">
      <t>ロウドウ</t>
    </rPh>
    <rPh sb="32" eb="34">
      <t>クミアイ</t>
    </rPh>
    <phoneticPr fontId="3"/>
  </si>
  <si>
    <t>一般便所</t>
    <rPh sb="0" eb="2">
      <t>イッパン</t>
    </rPh>
    <rPh sb="2" eb="4">
      <t>ベンジョ</t>
    </rPh>
    <phoneticPr fontId="3"/>
  </si>
  <si>
    <t>ユニバーサルデザイン便所</t>
    <rPh sb="10" eb="12">
      <t>ベンジョ</t>
    </rPh>
    <phoneticPr fontId="3"/>
  </si>
  <si>
    <t>・庁舎に男子用と女子用に区別して設置し、シャワー室及び脱衣室を１室以上設置すること</t>
    <rPh sb="1" eb="3">
      <t>チョウシャ</t>
    </rPh>
    <rPh sb="4" eb="7">
      <t>ダンシヨウ</t>
    </rPh>
    <rPh sb="8" eb="11">
      <t>ジョシヨウ</t>
    </rPh>
    <rPh sb="12" eb="14">
      <t>クベツ</t>
    </rPh>
    <rPh sb="16" eb="18">
      <t>セッチ</t>
    </rPh>
    <rPh sb="24" eb="25">
      <t>シツ</t>
    </rPh>
    <rPh sb="25" eb="26">
      <t>オヨ</t>
    </rPh>
    <rPh sb="27" eb="30">
      <t>ダツイシツ</t>
    </rPh>
    <rPh sb="32" eb="33">
      <t>シツ</t>
    </rPh>
    <rPh sb="33" eb="35">
      <t>イジョウ</t>
    </rPh>
    <rPh sb="35" eb="37">
      <t>セッチ</t>
    </rPh>
    <phoneticPr fontId="3"/>
  </si>
  <si>
    <t>適宜</t>
    <rPh sb="0" eb="2">
      <t>テキギ</t>
    </rPh>
    <phoneticPr fontId="3"/>
  </si>
  <si>
    <t>・職員個人のごみ箱等から各フロアで分別・集約する場
・庁舎全体で排出された廃棄物を分別・集約するごみ置き場（ごみ収集車にごみを積む場所）との中間的なごみ置き場とする</t>
    <rPh sb="24" eb="25">
      <t>バ</t>
    </rPh>
    <phoneticPr fontId="3"/>
  </si>
  <si>
    <t>・庁舎全体で排出された廃棄物を分別・集約するごみ置き場（各階ごみ置き場等から集約する場）</t>
    <rPh sb="28" eb="30">
      <t>カクカイ</t>
    </rPh>
    <rPh sb="32" eb="33">
      <t>オ</t>
    </rPh>
    <rPh sb="34" eb="35">
      <t>バ</t>
    </rPh>
    <rPh sb="35" eb="36">
      <t>トウ</t>
    </rPh>
    <rPh sb="38" eb="40">
      <t>シュウヤク</t>
    </rPh>
    <rPh sb="42" eb="43">
      <t>バ</t>
    </rPh>
    <phoneticPr fontId="3"/>
  </si>
  <si>
    <t>・ごみ収集車の通行や収集作業等が円滑にできるような場所に設置すること。</t>
    <rPh sb="3" eb="5">
      <t>シュウシュウ</t>
    </rPh>
    <rPh sb="5" eb="6">
      <t>シャ</t>
    </rPh>
    <rPh sb="7" eb="9">
      <t>ツウコウ</t>
    </rPh>
    <rPh sb="10" eb="12">
      <t>シュウシュウ</t>
    </rPh>
    <rPh sb="12" eb="14">
      <t>サギョウ</t>
    </rPh>
    <rPh sb="14" eb="15">
      <t>トウ</t>
    </rPh>
    <rPh sb="16" eb="18">
      <t>エンカツ</t>
    </rPh>
    <rPh sb="25" eb="27">
      <t>バショ</t>
    </rPh>
    <rPh sb="28" eb="30">
      <t>セッチ</t>
    </rPh>
    <phoneticPr fontId="3"/>
  </si>
  <si>
    <t>ごみ置き場（庁舎全体用）</t>
    <rPh sb="2" eb="3">
      <t>オ</t>
    </rPh>
    <rPh sb="4" eb="5">
      <t>バ</t>
    </rPh>
    <rPh sb="6" eb="8">
      <t>チョウシャ</t>
    </rPh>
    <rPh sb="8" eb="10">
      <t>ゼンタイ</t>
    </rPh>
    <rPh sb="10" eb="11">
      <t>ヨウ</t>
    </rPh>
    <phoneticPr fontId="3"/>
  </si>
  <si>
    <t>※別府土木事務所として、同一フフロアが望ましい</t>
    <rPh sb="19" eb="20">
      <t>ノゾ</t>
    </rPh>
    <phoneticPr fontId="3"/>
  </si>
  <si>
    <t>再生可能エネルギーを利用した発電システム</t>
    <rPh sb="0" eb="2">
      <t>サイセイ</t>
    </rPh>
    <rPh sb="2" eb="4">
      <t>カノウ</t>
    </rPh>
    <rPh sb="10" eb="12">
      <t>リヨウ</t>
    </rPh>
    <rPh sb="14" eb="16">
      <t>ハツデン</t>
    </rPh>
    <phoneticPr fontId="3"/>
  </si>
  <si>
    <t>太陽光発電システム等</t>
    <rPh sb="9" eb="10">
      <t>ナド</t>
    </rPh>
    <phoneticPr fontId="3"/>
  </si>
  <si>
    <t>電話回線
（県庁内線）</t>
    <rPh sb="0" eb="2">
      <t>デンワ</t>
    </rPh>
    <rPh sb="2" eb="4">
      <t>カイセン</t>
    </rPh>
    <rPh sb="6" eb="8">
      <t>ケンチョウ</t>
    </rPh>
    <rPh sb="8" eb="10">
      <t>ナイセン</t>
    </rPh>
    <phoneticPr fontId="1"/>
  </si>
  <si>
    <t>非常用発電回路
電源</t>
    <rPh sb="0" eb="2">
      <t>ヒジョウ</t>
    </rPh>
    <rPh sb="2" eb="3">
      <t>ヨウ</t>
    </rPh>
    <rPh sb="3" eb="5">
      <t>ハツデン</t>
    </rPh>
    <rPh sb="5" eb="7">
      <t>カイロ</t>
    </rPh>
    <rPh sb="8" eb="10">
      <t>デンゲン</t>
    </rPh>
    <phoneticPr fontId="3"/>
  </si>
  <si>
    <t>設備関連</t>
    <rPh sb="0" eb="2">
      <t>セツビ</t>
    </rPh>
    <rPh sb="2" eb="4">
      <t>カンレン</t>
    </rPh>
    <phoneticPr fontId="3"/>
  </si>
  <si>
    <r>
      <t>１）「専」：当該課の専用諸室。</t>
    </r>
    <r>
      <rPr>
        <sz val="10"/>
        <color rgb="FFFF0000"/>
        <rFont val="ＭＳ Ｐゴシック"/>
        <family val="3"/>
        <charset val="128"/>
        <scheme val="minor"/>
      </rPr>
      <t/>
    </r>
    <rPh sb="3" eb="4">
      <t>セン</t>
    </rPh>
    <rPh sb="6" eb="8">
      <t>トウガイ</t>
    </rPh>
    <rPh sb="8" eb="9">
      <t>カ</t>
    </rPh>
    <rPh sb="10" eb="12">
      <t>センヨウ</t>
    </rPh>
    <rPh sb="12" eb="13">
      <t>ショ</t>
    </rPh>
    <rPh sb="13" eb="14">
      <t>シツ</t>
    </rPh>
    <phoneticPr fontId="3"/>
  </si>
  <si>
    <t>２）「所」：当該所属の専用諸室。</t>
    <rPh sb="3" eb="4">
      <t>ショ</t>
    </rPh>
    <rPh sb="8" eb="10">
      <t>ショゾク</t>
    </rPh>
    <phoneticPr fontId="3"/>
  </si>
  <si>
    <t>３）「庁」：他部署・課も使用する共用諸室。</t>
    <rPh sb="3" eb="4">
      <t>チョウ</t>
    </rPh>
    <rPh sb="16" eb="18">
      <t>キョウヨウ</t>
    </rPh>
    <rPh sb="18" eb="19">
      <t>ショ</t>
    </rPh>
    <rPh sb="19" eb="20">
      <t>シツ</t>
    </rPh>
    <phoneticPr fontId="3"/>
  </si>
  <si>
    <t>別府市・杵築市・国東市・姫島村・日出町に所在する県営住宅　に関する業務</t>
    <rPh sb="30" eb="31">
      <t>カン</t>
    </rPh>
    <rPh sb="33" eb="35">
      <t>ギョウム</t>
    </rPh>
    <phoneticPr fontId="3"/>
  </si>
  <si>
    <t>・操作室には手洗い設備を設置すること。
・撮影室と操作室の間には、開き戸を設けること。
・鍵のかかるX線画像データ保管庫を設置すること。
・Ｘ線撮影した画像端末は隣接する相談室に設置する画像診断用パソコンとＬＡＮ接続すること。
※Ｘ線検査装置は、コニカ社のREGIUSΣⅡおよびTOSHIBA社のKXO-25SS</t>
    <rPh sb="146" eb="147">
      <t>シャ</t>
    </rPh>
    <phoneticPr fontId="3"/>
  </si>
  <si>
    <t>大会議室①</t>
    <rPh sb="0" eb="1">
      <t>ダイ</t>
    </rPh>
    <rPh sb="1" eb="4">
      <t>カイギシツ</t>
    </rPh>
    <phoneticPr fontId="3"/>
  </si>
  <si>
    <t>・案内掲示板等の設置
・自動ドアとし、風除室を設ける
・メインエントランス周辺に、障害のある方、高齢者等支援の必要な方向けの措置を講じる</t>
    <rPh sb="1" eb="3">
      <t>アンナイ</t>
    </rPh>
    <rPh sb="3" eb="6">
      <t>ケイジバン</t>
    </rPh>
    <rPh sb="6" eb="7">
      <t>トウ</t>
    </rPh>
    <rPh sb="8" eb="10">
      <t>セッチ</t>
    </rPh>
    <rPh sb="12" eb="14">
      <t>ジドウ</t>
    </rPh>
    <rPh sb="19" eb="22">
      <t>フウジョシツ</t>
    </rPh>
    <rPh sb="23" eb="24">
      <t>モウ</t>
    </rPh>
    <rPh sb="37" eb="39">
      <t>シュウヘン</t>
    </rPh>
    <rPh sb="41" eb="43">
      <t>ショウガイ</t>
    </rPh>
    <rPh sb="46" eb="47">
      <t>カタ</t>
    </rPh>
    <rPh sb="48" eb="51">
      <t>コウレイシャ</t>
    </rPh>
    <rPh sb="51" eb="52">
      <t>トウ</t>
    </rPh>
    <rPh sb="52" eb="54">
      <t>シエン</t>
    </rPh>
    <rPh sb="55" eb="57">
      <t>ヒツヨウ</t>
    </rPh>
    <rPh sb="58" eb="59">
      <t>カタ</t>
    </rPh>
    <rPh sb="59" eb="60">
      <t>ム</t>
    </rPh>
    <rPh sb="62" eb="64">
      <t>ソチ</t>
    </rPh>
    <rPh sb="65" eb="66">
      <t>コウ</t>
    </rPh>
    <phoneticPr fontId="3"/>
  </si>
  <si>
    <t>職員用通用口</t>
    <rPh sb="0" eb="3">
      <t>ショクインヨウ</t>
    </rPh>
    <rPh sb="3" eb="6">
      <t>ツウヨウグチ</t>
    </rPh>
    <phoneticPr fontId="3"/>
  </si>
  <si>
    <t>生協・組合用執務室</t>
    <rPh sb="0" eb="2">
      <t>セイキョウ</t>
    </rPh>
    <rPh sb="3" eb="5">
      <t>クミアイ</t>
    </rPh>
    <rPh sb="5" eb="6">
      <t>ヨウ</t>
    </rPh>
    <rPh sb="6" eb="9">
      <t>シツムシツ</t>
    </rPh>
    <phoneticPr fontId="3"/>
  </si>
  <si>
    <t>生協・組合用執務室と隣接し、生協・組合の室から出入りできるようにすること。</t>
    <rPh sb="0" eb="2">
      <t>セイキョウ</t>
    </rPh>
    <rPh sb="3" eb="5">
      <t>クミアイ</t>
    </rPh>
    <rPh sb="5" eb="6">
      <t>ヨウ</t>
    </rPh>
    <rPh sb="6" eb="8">
      <t>シツム</t>
    </rPh>
    <rPh sb="8" eb="9">
      <t>シツ</t>
    </rPh>
    <rPh sb="10" eb="12">
      <t>リンセツ</t>
    </rPh>
    <rPh sb="14" eb="16">
      <t>セイキョウ</t>
    </rPh>
    <rPh sb="17" eb="19">
      <t>クミアイ</t>
    </rPh>
    <rPh sb="20" eb="21">
      <t>シツ</t>
    </rPh>
    <rPh sb="23" eb="25">
      <t>デイ</t>
    </rPh>
    <phoneticPr fontId="3"/>
  </si>
  <si>
    <t>※屋外側に出入口を設ける。設置階が2階以上となる場合は、車庫棟等に5㎡程度の倉庫を設けること。
互助会：大分県職員互助会</t>
    <rPh sb="1" eb="3">
      <t>オクガイ</t>
    </rPh>
    <rPh sb="3" eb="4">
      <t>ガワ</t>
    </rPh>
    <rPh sb="5" eb="7">
      <t>デイ</t>
    </rPh>
    <rPh sb="7" eb="8">
      <t>グチ</t>
    </rPh>
    <rPh sb="9" eb="10">
      <t>モウ</t>
    </rPh>
    <rPh sb="13" eb="15">
      <t>セッチ</t>
    </rPh>
    <rPh sb="15" eb="16">
      <t>カイ</t>
    </rPh>
    <rPh sb="18" eb="19">
      <t>カイ</t>
    </rPh>
    <rPh sb="19" eb="21">
      <t>イジョウ</t>
    </rPh>
    <rPh sb="24" eb="26">
      <t>バアイ</t>
    </rPh>
    <rPh sb="28" eb="31">
      <t>シャコトウ</t>
    </rPh>
    <rPh sb="31" eb="32">
      <t>トウ</t>
    </rPh>
    <rPh sb="35" eb="37">
      <t>テイド</t>
    </rPh>
    <rPh sb="38" eb="40">
      <t>ソウコ</t>
    </rPh>
    <rPh sb="41" eb="42">
      <t>モウ</t>
    </rPh>
    <rPh sb="48" eb="51">
      <t>ゴジョカイ</t>
    </rPh>
    <rPh sb="52" eb="55">
      <t>オオイタケン</t>
    </rPh>
    <rPh sb="55" eb="57">
      <t>ショクイン</t>
    </rPh>
    <rPh sb="57" eb="60">
      <t>ゴジョカイ</t>
    </rPh>
    <phoneticPr fontId="3"/>
  </si>
  <si>
    <t>・来庁者及び職員用として使用し、区別して設置する必要はない
・男子用と女子用に区別して設置する</t>
    <rPh sb="1" eb="4">
      <t>ライチョウシャ</t>
    </rPh>
    <rPh sb="4" eb="5">
      <t>オヨ</t>
    </rPh>
    <rPh sb="6" eb="9">
      <t>ショクインヨウ</t>
    </rPh>
    <rPh sb="12" eb="14">
      <t>シヨウ</t>
    </rPh>
    <rPh sb="16" eb="18">
      <t>クベツ</t>
    </rPh>
    <rPh sb="20" eb="22">
      <t>セッチ</t>
    </rPh>
    <rPh sb="24" eb="26">
      <t>ヒツヨウ</t>
    </rPh>
    <rPh sb="31" eb="34">
      <t>ダンシヨウ</t>
    </rPh>
    <rPh sb="35" eb="38">
      <t>ジョシヨウ</t>
    </rPh>
    <rPh sb="39" eb="41">
      <t>クベツ</t>
    </rPh>
    <rPh sb="43" eb="45">
      <t>セッチ</t>
    </rPh>
    <phoneticPr fontId="3"/>
  </si>
  <si>
    <t>・一人当たりのロッカーサイズはW300D550H1800とし、職員数を確保する。
・休憩室は、災害時に職員の待機等で宿直も兼ねて使用するため、畳敷きが望ましい。</t>
    <rPh sb="71" eb="73">
      <t>タタミジ</t>
    </rPh>
    <rPh sb="75" eb="76">
      <t>ノゾ</t>
    </rPh>
    <phoneticPr fontId="3"/>
  </si>
  <si>
    <t>・自家消費用
・災害時に活用</t>
    <rPh sb="1" eb="3">
      <t>ジカ</t>
    </rPh>
    <rPh sb="3" eb="6">
      <t>ショウヒヨウ</t>
    </rPh>
    <rPh sb="8" eb="11">
      <t>サイガイジ</t>
    </rPh>
    <rPh sb="12" eb="14">
      <t>カツヨウ</t>
    </rPh>
    <phoneticPr fontId="3"/>
  </si>
  <si>
    <t>各階ごみ置き場</t>
    <rPh sb="0" eb="1">
      <t>カク</t>
    </rPh>
    <rPh sb="1" eb="2">
      <t>カイ</t>
    </rPh>
    <rPh sb="4" eb="5">
      <t>オ</t>
    </rPh>
    <rPh sb="6" eb="7">
      <t>バ</t>
    </rPh>
    <phoneticPr fontId="3"/>
  </si>
  <si>
    <t>・各フロアに1箇所設置すること</t>
    <rPh sb="7" eb="9">
      <t>カショ</t>
    </rPh>
    <rPh sb="9" eb="11">
      <t>セッチ</t>
    </rPh>
    <phoneticPr fontId="3"/>
  </si>
  <si>
    <t>・感染症疑い来庁者が自動車に乗ったまま検体採取するためのスペース
・検査室への動線を考慮
・ドライブスルーで車両の出入りができる場所に設置すること。</t>
    <rPh sb="1" eb="4">
      <t>カンセンショウ</t>
    </rPh>
    <rPh sb="4" eb="5">
      <t>ウタガ</t>
    </rPh>
    <rPh sb="6" eb="9">
      <t>ライチョウシャ</t>
    </rPh>
    <rPh sb="10" eb="13">
      <t>ジドウシャ</t>
    </rPh>
    <rPh sb="14" eb="15">
      <t>ノ</t>
    </rPh>
    <rPh sb="19" eb="21">
      <t>ケンタイ</t>
    </rPh>
    <rPh sb="21" eb="23">
      <t>サイシュ</t>
    </rPh>
    <rPh sb="34" eb="37">
      <t>ケンサシツ</t>
    </rPh>
    <rPh sb="39" eb="41">
      <t>ドウセン</t>
    </rPh>
    <rPh sb="42" eb="44">
      <t>コウリョ</t>
    </rPh>
    <rPh sb="54" eb="56">
      <t>シャリョウ</t>
    </rPh>
    <rPh sb="57" eb="59">
      <t>デイ</t>
    </rPh>
    <rPh sb="64" eb="66">
      <t>バショ</t>
    </rPh>
    <rPh sb="67" eb="69">
      <t>セッチ</t>
    </rPh>
    <phoneticPr fontId="3"/>
  </si>
  <si>
    <t>保健所（続き）</t>
    <rPh sb="0" eb="3">
      <t>ホケンジョ</t>
    </rPh>
    <rPh sb="4" eb="5">
      <t>ツヅ</t>
    </rPh>
    <phoneticPr fontId="3"/>
  </si>
  <si>
    <t>東部保健所（続き）</t>
    <rPh sb="0" eb="2">
      <t>トウブ</t>
    </rPh>
    <rPh sb="2" eb="5">
      <t>ホケンジョ</t>
    </rPh>
    <rPh sb="6" eb="7">
      <t>ツヅ</t>
    </rPh>
    <phoneticPr fontId="3"/>
  </si>
  <si>
    <t>東部保健所（続き）</t>
    <rPh sb="0" eb="2">
      <t>トウブ</t>
    </rPh>
    <rPh sb="2" eb="5">
      <t>ホケンショ</t>
    </rPh>
    <rPh sb="6" eb="7">
      <t>ツヅ</t>
    </rPh>
    <phoneticPr fontId="3"/>
  </si>
  <si>
    <t>諸室諸元表</t>
    <rPh sb="0" eb="1">
      <t>ショ</t>
    </rPh>
    <rPh sb="1" eb="2">
      <t>シツ</t>
    </rPh>
    <rPh sb="2" eb="4">
      <t>ショゲン</t>
    </rPh>
    <rPh sb="4" eb="5">
      <t>ヒョウ</t>
    </rPh>
    <phoneticPr fontId="3"/>
  </si>
  <si>
    <t>共用諸室</t>
    <rPh sb="0" eb="2">
      <t>キョウヨウ</t>
    </rPh>
    <rPh sb="2" eb="3">
      <t>ショ</t>
    </rPh>
    <rPh sb="3" eb="4">
      <t>シツ</t>
    </rPh>
    <phoneticPr fontId="3"/>
  </si>
  <si>
    <t>（職員数）</t>
    <rPh sb="1" eb="4">
      <t>ショクインスウ</t>
    </rPh>
    <phoneticPr fontId="3"/>
  </si>
  <si>
    <t>１）非常勤職員：非常勤職員、会計年度職員、臨時職員等の人数</t>
    <rPh sb="2" eb="5">
      <t>ヒジョウキン</t>
    </rPh>
    <rPh sb="5" eb="7">
      <t>ショクイン</t>
    </rPh>
    <rPh sb="8" eb="13">
      <t>ヒジョウキンショクイン</t>
    </rPh>
    <rPh sb="27" eb="29">
      <t>ニンズウ</t>
    </rPh>
    <phoneticPr fontId="3"/>
  </si>
  <si>
    <t>　　かつその他欄に記載の什器・備品の配置が可能で内部通路スペースの確保など運用に支障のない面積とする。</t>
    <phoneticPr fontId="3"/>
  </si>
  <si>
    <t>２）その他：多忙期等の応援、臨時職員などの人数</t>
    <rPh sb="4" eb="5">
      <t>タ</t>
    </rPh>
    <rPh sb="16" eb="18">
      <t>ショクイン</t>
    </rPh>
    <rPh sb="21" eb="23">
      <t>ニンズ</t>
    </rPh>
    <phoneticPr fontId="3"/>
  </si>
  <si>
    <t>３）空調設備 「〇」：空調必要室、「個」：個別空調方式</t>
    <rPh sb="2" eb="6">
      <t>クウチョウセツビ</t>
    </rPh>
    <rPh sb="11" eb="13">
      <t>クウチョウ</t>
    </rPh>
    <rPh sb="13" eb="15">
      <t>ヒツヨウ</t>
    </rPh>
    <rPh sb="15" eb="16">
      <t>シツ</t>
    </rPh>
    <rPh sb="18" eb="19">
      <t>コ</t>
    </rPh>
    <rPh sb="21" eb="23">
      <t>コベツ</t>
    </rPh>
    <rPh sb="23" eb="25">
      <t>クウチョウ</t>
    </rPh>
    <rPh sb="25" eb="27">
      <t>ホウシキ</t>
    </rPh>
    <phoneticPr fontId="3"/>
  </si>
  <si>
    <t>（設備凡例）</t>
    <rPh sb="1" eb="3">
      <t>セツビ</t>
    </rPh>
    <rPh sb="3" eb="5">
      <t>ハンレイ</t>
    </rPh>
    <phoneticPr fontId="3"/>
  </si>
  <si>
    <t>１）放送設備　「ス」：スピーカー、「マ」：マイク＋スピーカー</t>
    <rPh sb="2" eb="6">
      <t>ホウソウセツビ</t>
    </rPh>
    <phoneticPr fontId="3"/>
  </si>
  <si>
    <t>２）インターホン 「親」：親機、「子」：子機</t>
    <rPh sb="10" eb="11">
      <t>オヤ</t>
    </rPh>
    <rPh sb="13" eb="15">
      <t>オヤキ</t>
    </rPh>
    <rPh sb="17" eb="18">
      <t>コ</t>
    </rPh>
    <rPh sb="20" eb="22">
      <t>コキ</t>
    </rPh>
    <phoneticPr fontId="3"/>
  </si>
  <si>
    <t>１）「程度」記載の部屋については記載面積が±10％以内、または±1㎡のうちいずれか大きいほうの面積の範囲内とする。</t>
    <rPh sb="3" eb="5">
      <t>テイド</t>
    </rPh>
    <rPh sb="6" eb="8">
      <t>キサイ</t>
    </rPh>
    <rPh sb="9" eb="11">
      <t>ヘヤ</t>
    </rPh>
    <rPh sb="16" eb="18">
      <t>キサイ</t>
    </rPh>
    <rPh sb="18" eb="20">
      <t>メンセキ</t>
    </rPh>
    <rPh sb="25" eb="27">
      <t>イナイ</t>
    </rPh>
    <rPh sb="41" eb="42">
      <t>オオ</t>
    </rPh>
    <rPh sb="47" eb="49">
      <t>メンセキ</t>
    </rPh>
    <rPh sb="50" eb="53">
      <t>ハンイナイ</t>
    </rPh>
    <phoneticPr fontId="3"/>
  </si>
  <si>
    <t>国道・県道、河川、砂防、港湾等の管理、道路河川占用許可、屋外広告物申請、交通規制に関する業務　等</t>
    <phoneticPr fontId="3"/>
  </si>
  <si>
    <t>国道・県道及び橋梁等の維持補修工事、道路パトロール、交通安全工事、国道・県道の改築事業に関する業務　等</t>
    <rPh sb="0" eb="2">
      <t>コクドウ</t>
    </rPh>
    <rPh sb="3" eb="5">
      <t>ケンドウ</t>
    </rPh>
    <rPh sb="5" eb="6">
      <t>オヨ</t>
    </rPh>
    <rPh sb="7" eb="9">
      <t>キョウリョウ</t>
    </rPh>
    <rPh sb="9" eb="10">
      <t>ナド</t>
    </rPh>
    <rPh sb="11" eb="13">
      <t>イジ</t>
    </rPh>
    <rPh sb="13" eb="15">
      <t>ホシュウ</t>
    </rPh>
    <rPh sb="15" eb="17">
      <t>コウジ</t>
    </rPh>
    <rPh sb="18" eb="20">
      <t>ドウロ</t>
    </rPh>
    <rPh sb="26" eb="28">
      <t>コウツウ</t>
    </rPh>
    <rPh sb="28" eb="30">
      <t>アンゼン</t>
    </rPh>
    <rPh sb="30" eb="32">
      <t>コウジ</t>
    </rPh>
    <rPh sb="33" eb="35">
      <t>コクドウ</t>
    </rPh>
    <rPh sb="36" eb="38">
      <t>ケンドウ</t>
    </rPh>
    <rPh sb="39" eb="41">
      <t>カイチク</t>
    </rPh>
    <rPh sb="41" eb="43">
      <t>ジギョウ</t>
    </rPh>
    <rPh sb="44" eb="45">
      <t>カン</t>
    </rPh>
    <rPh sb="47" eb="49">
      <t>ギョウム</t>
    </rPh>
    <rPh sb="50" eb="51">
      <t>トウ</t>
    </rPh>
    <phoneticPr fontId="3"/>
  </si>
  <si>
    <t>河川・港湾事業、砂防ダム・急傾斜地崩壊対策事業・地すべり対策事業に関する業務　等</t>
    <rPh sb="0" eb="2">
      <t>カセン</t>
    </rPh>
    <rPh sb="3" eb="5">
      <t>コウワン</t>
    </rPh>
    <rPh sb="5" eb="7">
      <t>ジギョウ</t>
    </rPh>
    <rPh sb="8" eb="10">
      <t>サボウ</t>
    </rPh>
    <rPh sb="13" eb="14">
      <t>キュウ</t>
    </rPh>
    <rPh sb="14" eb="17">
      <t>ケイシャチ</t>
    </rPh>
    <rPh sb="17" eb="19">
      <t>ホウカイ</t>
    </rPh>
    <rPh sb="19" eb="21">
      <t>タイサク</t>
    </rPh>
    <rPh sb="21" eb="23">
      <t>ジギョウ</t>
    </rPh>
    <rPh sb="24" eb="25">
      <t>ジ</t>
    </rPh>
    <rPh sb="28" eb="30">
      <t>タイサク</t>
    </rPh>
    <rPh sb="30" eb="32">
      <t>ジギョウ</t>
    </rPh>
    <rPh sb="33" eb="34">
      <t>カン</t>
    </rPh>
    <rPh sb="36" eb="38">
      <t>ギョウム</t>
    </rPh>
    <rPh sb="39" eb="40">
      <t>トウ</t>
    </rPh>
    <phoneticPr fontId="3"/>
  </si>
  <si>
    <t>建築関係法令に基づく許可・届出・認定に関する窓口業務　等</t>
    <phoneticPr fontId="3"/>
  </si>
  <si>
    <t>・営業許可、温泉法に関する業務　等
・健康危機管理、肝炎助成、医療免許事務、統計調査　等</t>
    <rPh sb="1" eb="3">
      <t>エイギョウ</t>
    </rPh>
    <rPh sb="3" eb="5">
      <t>キョカ</t>
    </rPh>
    <rPh sb="6" eb="8">
      <t>オンセン</t>
    </rPh>
    <rPh sb="8" eb="9">
      <t>ホウ</t>
    </rPh>
    <rPh sb="10" eb="11">
      <t>カン</t>
    </rPh>
    <rPh sb="13" eb="15">
      <t>ギョウム</t>
    </rPh>
    <rPh sb="16" eb="17">
      <t>トウ</t>
    </rPh>
    <rPh sb="19" eb="21">
      <t>ケンコウ</t>
    </rPh>
    <rPh sb="21" eb="23">
      <t>キキ</t>
    </rPh>
    <rPh sb="23" eb="25">
      <t>カンリ</t>
    </rPh>
    <rPh sb="26" eb="28">
      <t>カンエン</t>
    </rPh>
    <rPh sb="28" eb="30">
      <t>ジョセイ</t>
    </rPh>
    <rPh sb="31" eb="33">
      <t>イリョウ</t>
    </rPh>
    <rPh sb="33" eb="35">
      <t>メンキョ</t>
    </rPh>
    <rPh sb="35" eb="37">
      <t>ジム</t>
    </rPh>
    <rPh sb="38" eb="40">
      <t>トウケイ</t>
    </rPh>
    <rPh sb="40" eb="42">
      <t>チョウサ</t>
    </rPh>
    <rPh sb="43" eb="44">
      <t>トウ</t>
    </rPh>
    <phoneticPr fontId="3"/>
  </si>
  <si>
    <t>・食品衛生監視・指導、食中毒対策、薬務　等
・産業廃棄物、動物愛護（犬・猫）、営業施設許可　等</t>
    <rPh sb="1" eb="3">
      <t>ショクヒン</t>
    </rPh>
    <rPh sb="3" eb="5">
      <t>エイセイ</t>
    </rPh>
    <rPh sb="5" eb="7">
      <t>カンシ</t>
    </rPh>
    <rPh sb="8" eb="10">
      <t>シドウ</t>
    </rPh>
    <rPh sb="11" eb="14">
      <t>ショクチュウドク</t>
    </rPh>
    <rPh sb="14" eb="16">
      <t>タイサク</t>
    </rPh>
    <rPh sb="17" eb="19">
      <t>ヤクム</t>
    </rPh>
    <rPh sb="20" eb="21">
      <t>トウ</t>
    </rPh>
    <rPh sb="23" eb="25">
      <t>サンギョウ</t>
    </rPh>
    <rPh sb="25" eb="28">
      <t>ハイキブツ</t>
    </rPh>
    <rPh sb="29" eb="31">
      <t>ドウブツ</t>
    </rPh>
    <rPh sb="31" eb="33">
      <t>アイゴ</t>
    </rPh>
    <rPh sb="34" eb="35">
      <t>イヌ</t>
    </rPh>
    <rPh sb="36" eb="37">
      <t>ネコ</t>
    </rPh>
    <rPh sb="39" eb="41">
      <t>エイギョウ</t>
    </rPh>
    <rPh sb="41" eb="43">
      <t>シセツ</t>
    </rPh>
    <rPh sb="43" eb="45">
      <t>キョカ</t>
    </rPh>
    <rPh sb="46" eb="47">
      <t>トウ</t>
    </rPh>
    <phoneticPr fontId="3"/>
  </si>
  <si>
    <t xml:space="preserve">・食品衛生検査、検便検査、感染症検査　等
・結核健康診断・届け出、放射線業務　等
</t>
    <phoneticPr fontId="3"/>
  </si>
  <si>
    <t xml:space="preserve">・健康相談、母子相談、介護予防　等
・福祉相談、特定疾患の申請・相談　等
・感染症（エイズ・結核・肝炎等）の相談・検査　等
・食育、生活習慣病対策（栄養）、栄養管理指導　等
</t>
    <phoneticPr fontId="3"/>
  </si>
  <si>
    <t>庶務、県税の納税窓口、納税証明　等</t>
    <phoneticPr fontId="3"/>
  </si>
  <si>
    <t>個人事業税・不動産取得税等の課税、法人県民税の申告書・届出書等の窓口での受付　等</t>
    <phoneticPr fontId="3"/>
  </si>
  <si>
    <t>庶務、経理、教職員人事事務、市町村立幼稚園の設置・廃止に関する業務　等</t>
    <rPh sb="0" eb="2">
      <t>ショム</t>
    </rPh>
    <rPh sb="3" eb="5">
      <t>ケイリ</t>
    </rPh>
    <rPh sb="6" eb="9">
      <t>キョウショクイン</t>
    </rPh>
    <rPh sb="9" eb="11">
      <t>ジンジ</t>
    </rPh>
    <rPh sb="11" eb="13">
      <t>ジム</t>
    </rPh>
    <rPh sb="14" eb="17">
      <t>シチョウソン</t>
    </rPh>
    <rPh sb="17" eb="18">
      <t>リツ</t>
    </rPh>
    <rPh sb="18" eb="21">
      <t>ヨウチエン</t>
    </rPh>
    <rPh sb="22" eb="24">
      <t>セッチ</t>
    </rPh>
    <rPh sb="25" eb="27">
      <t>ハイシ</t>
    </rPh>
    <rPh sb="28" eb="29">
      <t>カン</t>
    </rPh>
    <rPh sb="31" eb="33">
      <t>ギョウム</t>
    </rPh>
    <rPh sb="34" eb="35">
      <t>トウ</t>
    </rPh>
    <phoneticPr fontId="3"/>
  </si>
  <si>
    <t>学校改革、教育課程、生徒指導、学校防災・安全、教職員指導研修　等</t>
    <phoneticPr fontId="3"/>
  </si>
  <si>
    <t>100㎡×1室
・講義用の放送設備、有線・無線マイクを備える。
・室内にコピー機、可搬式放送機器ラックを収容する扉付き収納を設ける。
・Web会議用大型モニター（６５インチ以上）を備品として各会議室に1台設置（可動式）</t>
    <phoneticPr fontId="3"/>
  </si>
  <si>
    <t>150㎡×1室
・講義用の放送設備、有線・無線マイクを備える。
・室内にコピー機、可搬式放送機器ラックを収容する扉付き収納を設ける。
・Web会議用大型モニター（６５インチ以上）を備品として各会議室に1台設置（可動式）</t>
    <phoneticPr fontId="3"/>
  </si>
  <si>
    <t>・重量物搬出入のため、開口部幅を2.0m以上とし、シャッターを設ける。また土間は段差を無くし、保管物の円滑な運搬が可能とすること。</t>
    <rPh sb="1" eb="4">
      <t>ジュウリョウブツ</t>
    </rPh>
    <rPh sb="4" eb="7">
      <t>ハンシュツニュウ</t>
    </rPh>
    <rPh sb="11" eb="14">
      <t>カイコウブ</t>
    </rPh>
    <rPh sb="14" eb="15">
      <t>ハバ</t>
    </rPh>
    <rPh sb="20" eb="22">
      <t>イジョウ</t>
    </rPh>
    <rPh sb="31" eb="32">
      <t>モウ</t>
    </rPh>
    <rPh sb="37" eb="39">
      <t>ドマ</t>
    </rPh>
    <rPh sb="40" eb="42">
      <t>ダンサ</t>
    </rPh>
    <rPh sb="43" eb="44">
      <t>ナ</t>
    </rPh>
    <rPh sb="47" eb="49">
      <t>ホカン</t>
    </rPh>
    <rPh sb="49" eb="50">
      <t>ブツ</t>
    </rPh>
    <rPh sb="51" eb="53">
      <t>エンカツ</t>
    </rPh>
    <rPh sb="54" eb="56">
      <t>ウンパン</t>
    </rPh>
    <rPh sb="57" eb="59">
      <t>カノウ</t>
    </rPh>
    <phoneticPr fontId="3"/>
  </si>
  <si>
    <t>・人の往来が少ない場所に設置すること。
※庁舎内でなくても可</t>
    <rPh sb="1" eb="2">
      <t>ヒト</t>
    </rPh>
    <rPh sb="3" eb="5">
      <t>オウライ</t>
    </rPh>
    <rPh sb="6" eb="7">
      <t>スク</t>
    </rPh>
    <rPh sb="9" eb="11">
      <t>バショ</t>
    </rPh>
    <rPh sb="12" eb="14">
      <t>セッチ</t>
    </rPh>
    <phoneticPr fontId="3"/>
  </si>
  <si>
    <t>・大型車2台＋普通車適宜
・大型車駐車スペースにはシャッターを設け、それぞれ独立し施錠できるようにする。
・普通車駐車スペースは、原則三方向を壁とする。
・大型車のうち1台(レントゲン車)の駐車スペースには、充電用の電源コンセントが必要。
※駐車場は屋外駐車場を含めて、全部で270台程度必要（車庫棟の駐車スペースに駐める台数を含む）</t>
    <rPh sb="14" eb="17">
      <t>オオガタシャ</t>
    </rPh>
    <rPh sb="17" eb="19">
      <t>チュウシャ</t>
    </rPh>
    <rPh sb="31" eb="32">
      <t>モウ</t>
    </rPh>
    <rPh sb="38" eb="40">
      <t>ドクリツ</t>
    </rPh>
    <rPh sb="41" eb="43">
      <t>セジョウ</t>
    </rPh>
    <rPh sb="54" eb="57">
      <t>フツウシャ</t>
    </rPh>
    <rPh sb="57" eb="59">
      <t>チュウシャ</t>
    </rPh>
    <rPh sb="65" eb="67">
      <t>ゲンソク</t>
    </rPh>
    <rPh sb="71" eb="72">
      <t>カベ</t>
    </rPh>
    <rPh sb="78" eb="81">
      <t>オオガタシャ</t>
    </rPh>
    <rPh sb="85" eb="86">
      <t>ダイ</t>
    </rPh>
    <rPh sb="92" eb="93">
      <t>シャ</t>
    </rPh>
    <rPh sb="95" eb="97">
      <t>チュウシャ</t>
    </rPh>
    <rPh sb="104" eb="106">
      <t>ジュウデン</t>
    </rPh>
    <rPh sb="106" eb="107">
      <t>ヨウ</t>
    </rPh>
    <rPh sb="108" eb="110">
      <t>デンゲン</t>
    </rPh>
    <rPh sb="116" eb="118">
      <t>ヒツヨウ</t>
    </rPh>
    <rPh sb="122" eb="125">
      <t>チュウシャジョウ</t>
    </rPh>
    <rPh sb="126" eb="128">
      <t>オクガイ</t>
    </rPh>
    <rPh sb="128" eb="131">
      <t>チュウシャジョウ</t>
    </rPh>
    <rPh sb="132" eb="133">
      <t>フク</t>
    </rPh>
    <rPh sb="136" eb="138">
      <t>ゼンブ</t>
    </rPh>
    <rPh sb="142" eb="143">
      <t>ダイ</t>
    </rPh>
    <rPh sb="143" eb="145">
      <t>テイド</t>
    </rPh>
    <rPh sb="145" eb="147">
      <t>ヒツヨウ</t>
    </rPh>
    <rPh sb="148" eb="151">
      <t>シャコトウ</t>
    </rPh>
    <rPh sb="152" eb="154">
      <t>チュウシャ</t>
    </rPh>
    <rPh sb="159" eb="160">
      <t>ト</t>
    </rPh>
    <rPh sb="162" eb="164">
      <t>ダイスウ</t>
    </rPh>
    <rPh sb="165" eb="166">
      <t>フク</t>
    </rPh>
    <phoneticPr fontId="3"/>
  </si>
  <si>
    <t>照明設備、排水設備、空調設備、給水設備、換気設備</t>
    <phoneticPr fontId="3"/>
  </si>
  <si>
    <t>25㎡×3室
・Web会議用大型モニター（５０インチ以上）を備品として各会議室に1台設置（可動式）</t>
    <rPh sb="5" eb="6">
      <t>シツ</t>
    </rPh>
    <rPh sb="30" eb="32">
      <t>ビヒン</t>
    </rPh>
    <phoneticPr fontId="3"/>
  </si>
  <si>
    <t>50㎡×2室
・Web会議用大型モニター（６５インチ以上）を備品として各会議室に1台設置（可動式）</t>
    <rPh sb="5" eb="6">
      <t>シツ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</si>
</sst>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8"/>
      <name val="ＭＳ Ｐゴシック"/>
      <family val="3"/>
      <charset val="128"/>
    </font>
    <font>
      <sz val="7"/>
      <name val="ＭＳ Ｐゴシック"/>
      <family val="3"/>
      <charset val="128"/>
    </font>
    <font>
      <sz val="10"/>
      <name val="ＭＳ Ｐゴシック"/>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
      <sz val="9"/>
      <name val="ＭＳ Ｐゴシック"/>
      <family val="3"/>
      <charset val="128"/>
    </font>
    <font>
      <sz val="18"/>
      <name val="ＭＳ Ｐゴシック"/>
      <family val="3"/>
      <charset val="128"/>
      <scheme val="minor"/>
    </font>
  </fonts>
  <fills count="6">
    <fill>
      <patternFill patternType="none"/>
    </fill>
    <fill>
      <patternFill patternType="gray125"/>
    </fill>
    <fill>
      <patternFill patternType="solid">
        <fgColor rgb="FF97FFBA"/>
        <bgColor indexed="64"/>
      </patternFill>
    </fill>
    <fill>
      <patternFill patternType="solid">
        <fgColor rgb="FFC1FFD6"/>
        <bgColor indexed="64"/>
      </patternFill>
    </fill>
    <fill>
      <patternFill patternType="solid">
        <fgColor theme="4" tint="0.59999389629810485"/>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4" fillId="0" borderId="0"/>
  </cellStyleXfs>
  <cellXfs count="285">
    <xf numFmtId="0" fontId="0" fillId="0" borderId="0" xfId="0">
      <alignment vertical="center"/>
    </xf>
    <xf numFmtId="0" fontId="5" fillId="0" borderId="13" xfId="0" applyFont="1" applyBorder="1" applyAlignment="1">
      <alignment horizontal="center" vertical="center" wrapText="1"/>
    </xf>
    <xf numFmtId="0" fontId="5" fillId="0" borderId="14" xfId="0" applyFont="1" applyBorder="1" applyAlignment="1">
      <alignment horizontal="left" vertical="center" wrapText="1"/>
    </xf>
    <xf numFmtId="0" fontId="5" fillId="0" borderId="9" xfId="0" applyFont="1" applyBorder="1" applyAlignment="1">
      <alignment horizontal="center" vertical="center" wrapText="1"/>
    </xf>
    <xf numFmtId="0" fontId="7" fillId="0" borderId="0" xfId="2" applyFont="1" applyAlignment="1">
      <alignment vertical="center" wrapText="1"/>
    </xf>
    <xf numFmtId="0" fontId="7" fillId="0" borderId="0" xfId="2" applyFont="1" applyAlignment="1">
      <alignment horizontal="center" vertical="center" wrapText="1"/>
    </xf>
    <xf numFmtId="0" fontId="7" fillId="0" borderId="0" xfId="2" applyFont="1" applyAlignment="1">
      <alignment vertical="center"/>
    </xf>
    <xf numFmtId="0" fontId="5" fillId="0" borderId="19" xfId="0" applyFont="1" applyBorder="1" applyAlignment="1">
      <alignment vertical="center" wrapText="1"/>
    </xf>
    <xf numFmtId="0" fontId="5" fillId="0" borderId="22" xfId="0" applyFont="1" applyBorder="1" applyAlignment="1">
      <alignment horizontal="center" vertical="center" wrapText="1"/>
    </xf>
    <xf numFmtId="0" fontId="8" fillId="0" borderId="0" xfId="0" applyFont="1">
      <alignment vertical="center"/>
    </xf>
    <xf numFmtId="0" fontId="9" fillId="0" borderId="0" xfId="0" applyFont="1">
      <alignment vertical="center"/>
    </xf>
    <xf numFmtId="0" fontId="10" fillId="0" borderId="11" xfId="0" applyFont="1" applyBorder="1">
      <alignment vertical="center"/>
    </xf>
    <xf numFmtId="0" fontId="5" fillId="0" borderId="25" xfId="0" applyFont="1" applyBorder="1" applyAlignment="1">
      <alignment horizontal="center" vertical="center" wrapText="1"/>
    </xf>
    <xf numFmtId="0" fontId="5" fillId="0" borderId="21" xfId="0" applyFont="1" applyBorder="1" applyAlignment="1">
      <alignment horizontal="left" vertical="center" wrapText="1"/>
    </xf>
    <xf numFmtId="0" fontId="10" fillId="0" borderId="14" xfId="0" applyFont="1" applyBorder="1">
      <alignment vertical="center"/>
    </xf>
    <xf numFmtId="0" fontId="10" fillId="0" borderId="12" xfId="0" applyFont="1" applyBorder="1">
      <alignment vertical="center"/>
    </xf>
    <xf numFmtId="0" fontId="5" fillId="0" borderId="24" xfId="0" applyFont="1" applyBorder="1" applyAlignment="1">
      <alignment horizontal="center" vertical="center" wrapText="1"/>
    </xf>
    <xf numFmtId="0" fontId="5" fillId="0" borderId="21" xfId="0" applyFont="1" applyBorder="1" applyAlignment="1">
      <alignment vertical="center" wrapText="1"/>
    </xf>
    <xf numFmtId="0" fontId="5" fillId="0" borderId="3" xfId="2" applyFont="1" applyBorder="1" applyAlignment="1">
      <alignment vertical="center" wrapText="1"/>
    </xf>
    <xf numFmtId="0" fontId="5" fillId="0" borderId="14" xfId="0" applyFont="1" applyBorder="1" applyAlignment="1">
      <alignment vertical="center" wrapText="1"/>
    </xf>
    <xf numFmtId="0" fontId="8" fillId="0" borderId="0" xfId="0" applyFont="1" applyAlignment="1">
      <alignment horizontal="right" vertical="center"/>
    </xf>
    <xf numFmtId="0" fontId="5" fillId="0" borderId="2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1" xfId="0" applyFont="1" applyBorder="1" applyAlignment="1">
      <alignment vertical="center" wrapText="1"/>
    </xf>
    <xf numFmtId="38" fontId="5" fillId="0" borderId="21" xfId="0" applyNumberFormat="1" applyFont="1" applyBorder="1" applyAlignment="1">
      <alignment horizontal="center" vertical="center" wrapText="1"/>
    </xf>
    <xf numFmtId="38" fontId="5" fillId="0" borderId="14" xfId="0" applyNumberFormat="1" applyFont="1" applyBorder="1" applyAlignment="1">
      <alignment horizontal="center" vertical="center" wrapText="1"/>
    </xf>
    <xf numFmtId="0" fontId="10" fillId="0" borderId="11" xfId="0" applyFont="1" applyBorder="1" applyAlignment="1">
      <alignment vertical="center" wrapText="1"/>
    </xf>
    <xf numFmtId="38" fontId="8" fillId="0" borderId="0" xfId="0" applyNumberFormat="1" applyFont="1">
      <alignment vertical="center"/>
    </xf>
    <xf numFmtId="0" fontId="8" fillId="0" borderId="0" xfId="0" applyFont="1" applyAlignment="1">
      <alignment horizontal="center" vertical="center"/>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10" xfId="2" applyFont="1" applyBorder="1" applyAlignment="1">
      <alignment horizontal="center" vertical="center" wrapText="1"/>
    </xf>
    <xf numFmtId="38" fontId="5" fillId="0" borderId="12" xfId="0" applyNumberFormat="1" applyFont="1" applyBorder="1" applyAlignment="1">
      <alignment horizontal="center" vertical="center" wrapText="1"/>
    </xf>
    <xf numFmtId="38" fontId="5" fillId="0" borderId="11" xfId="0" applyNumberFormat="1" applyFont="1" applyBorder="1" applyAlignment="1">
      <alignment horizontal="center" vertical="center" wrapText="1"/>
    </xf>
    <xf numFmtId="0" fontId="5" fillId="0" borderId="11" xfId="0" applyFont="1" applyBorder="1" applyAlignment="1">
      <alignment horizontal="left" vertical="center" wrapText="1"/>
    </xf>
    <xf numFmtId="38" fontId="5" fillId="0" borderId="10" xfId="0" applyNumberFormat="1" applyFont="1" applyBorder="1" applyAlignment="1">
      <alignment horizontal="center" vertical="center" wrapText="1"/>
    </xf>
    <xf numFmtId="0" fontId="5" fillId="0" borderId="3" xfId="2" applyFont="1" applyBorder="1" applyAlignment="1">
      <alignment horizontal="center" vertical="center" wrapText="1"/>
    </xf>
    <xf numFmtId="0" fontId="5" fillId="0" borderId="12" xfId="0" applyFont="1" applyBorder="1" applyAlignment="1">
      <alignment vertical="center" wrapText="1"/>
    </xf>
    <xf numFmtId="0" fontId="10" fillId="0" borderId="19" xfId="0" applyFont="1" applyBorder="1">
      <alignment vertical="center"/>
    </xf>
    <xf numFmtId="0" fontId="10" fillId="0" borderId="12" xfId="0" applyFont="1" applyBorder="1" applyAlignment="1">
      <alignment vertical="center" wrapText="1"/>
    </xf>
    <xf numFmtId="0" fontId="10" fillId="0" borderId="19" xfId="0" applyFont="1" applyBorder="1" applyAlignment="1">
      <alignment vertical="center" wrapText="1"/>
    </xf>
    <xf numFmtId="0" fontId="10" fillId="0" borderId="10" xfId="0" applyFont="1" applyBorder="1">
      <alignment vertical="center"/>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vertical="center" wrapText="1"/>
    </xf>
    <xf numFmtId="0" fontId="5" fillId="0" borderId="6" xfId="0" applyFont="1" applyBorder="1" applyAlignment="1">
      <alignment vertical="center" wrapText="1"/>
    </xf>
    <xf numFmtId="0" fontId="7" fillId="0" borderId="0" xfId="2" applyFont="1" applyBorder="1" applyAlignment="1">
      <alignment vertical="center"/>
    </xf>
    <xf numFmtId="0" fontId="5" fillId="0" borderId="3" xfId="0" applyFont="1" applyBorder="1" applyAlignment="1">
      <alignment vertical="center" wrapText="1"/>
    </xf>
    <xf numFmtId="38" fontId="5" fillId="0" borderId="3"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4" borderId="3" xfId="2" applyFont="1" applyFill="1" applyBorder="1" applyAlignment="1">
      <alignment horizontal="center" vertical="center" wrapText="1"/>
    </xf>
    <xf numFmtId="0" fontId="5" fillId="0" borderId="40" xfId="2" applyFont="1" applyBorder="1" applyAlignment="1">
      <alignment horizontal="center" vertical="center" wrapText="1"/>
    </xf>
    <xf numFmtId="0" fontId="5" fillId="0" borderId="40" xfId="0" applyFont="1" applyBorder="1" applyAlignment="1">
      <alignment vertical="center" wrapText="1"/>
    </xf>
    <xf numFmtId="38" fontId="5" fillId="0" borderId="40" xfId="0" applyNumberFormat="1" applyFont="1" applyBorder="1" applyAlignment="1">
      <alignment horizontal="center" vertical="center" wrapText="1"/>
    </xf>
    <xf numFmtId="0" fontId="5" fillId="0" borderId="42" xfId="0" applyFont="1" applyBorder="1" applyAlignment="1">
      <alignment horizontal="center" vertical="center" wrapText="1"/>
    </xf>
    <xf numFmtId="0" fontId="5" fillId="0" borderId="40" xfId="0" applyFont="1" applyBorder="1" applyAlignment="1">
      <alignment horizontal="left" vertical="center" wrapText="1"/>
    </xf>
    <xf numFmtId="0" fontId="5" fillId="0" borderId="43" xfId="0" applyFont="1" applyBorder="1" applyAlignment="1">
      <alignment horizontal="left" vertical="center" wrapText="1"/>
    </xf>
    <xf numFmtId="0" fontId="5" fillId="4" borderId="40" xfId="2" applyFont="1" applyFill="1" applyBorder="1" applyAlignment="1">
      <alignment horizontal="center" vertical="center" wrapText="1"/>
    </xf>
    <xf numFmtId="0" fontId="5" fillId="0" borderId="6" xfId="2" applyFont="1" applyBorder="1" applyAlignment="1">
      <alignment vertical="center" wrapText="1"/>
    </xf>
    <xf numFmtId="0" fontId="5" fillId="0" borderId="34" xfId="0" applyFont="1" applyBorder="1" applyAlignment="1">
      <alignment horizontal="left" vertical="center" wrapText="1"/>
    </xf>
    <xf numFmtId="0" fontId="5" fillId="4" borderId="12" xfId="2" applyFont="1" applyFill="1" applyBorder="1" applyAlignment="1">
      <alignment horizontal="center" vertical="center" wrapText="1"/>
    </xf>
    <xf numFmtId="38" fontId="5" fillId="0" borderId="11"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23" xfId="0" applyFont="1" applyBorder="1" applyAlignment="1">
      <alignment horizontal="left" vertical="center" wrapText="1"/>
    </xf>
    <xf numFmtId="0" fontId="5" fillId="4" borderId="45"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10" fillId="0" borderId="12" xfId="0" quotePrefix="1" applyFont="1" applyBorder="1" applyAlignment="1">
      <alignment horizontal="right" vertical="center"/>
    </xf>
    <xf numFmtId="38" fontId="5" fillId="0" borderId="12" xfId="0" applyNumberFormat="1" applyFont="1" applyFill="1" applyBorder="1" applyAlignment="1">
      <alignment horizontal="center" vertical="center" wrapText="1"/>
    </xf>
    <xf numFmtId="0" fontId="10" fillId="0" borderId="11" xfId="0" quotePrefix="1" applyFont="1" applyBorder="1" applyAlignment="1">
      <alignment horizontal="right" vertical="center"/>
    </xf>
    <xf numFmtId="0" fontId="5" fillId="4" borderId="10" xfId="2" applyFont="1" applyFill="1" applyBorder="1" applyAlignment="1">
      <alignment horizontal="center" vertical="center" wrapText="1"/>
    </xf>
    <xf numFmtId="0" fontId="10" fillId="0" borderId="10" xfId="0" applyFont="1" applyBorder="1" applyAlignment="1">
      <alignment vertical="center" wrapText="1"/>
    </xf>
    <xf numFmtId="0" fontId="5" fillId="0" borderId="10" xfId="0" applyFont="1" applyBorder="1" applyAlignment="1">
      <alignment horizontal="left" vertical="center" wrapText="1"/>
    </xf>
    <xf numFmtId="0" fontId="10" fillId="0" borderId="14" xfId="0" applyFont="1" applyBorder="1" applyAlignment="1">
      <alignment vertical="center" wrapText="1"/>
    </xf>
    <xf numFmtId="0" fontId="5" fillId="0" borderId="33" xfId="0" applyFont="1" applyBorder="1" applyAlignment="1">
      <alignment horizontal="left" vertical="center" wrapText="1"/>
    </xf>
    <xf numFmtId="0" fontId="5" fillId="4" borderId="14" xfId="2" applyFont="1" applyFill="1" applyBorder="1" applyAlignment="1">
      <alignment horizontal="center" vertical="center" wrapText="1"/>
    </xf>
    <xf numFmtId="0" fontId="1" fillId="0" borderId="8" xfId="2" applyFont="1" applyBorder="1" applyAlignment="1">
      <alignment vertical="center" textRotation="255" wrapText="1"/>
    </xf>
    <xf numFmtId="0" fontId="10" fillId="0" borderId="8" xfId="0" applyFont="1" applyBorder="1" applyAlignment="1">
      <alignment vertical="center" wrapText="1"/>
    </xf>
    <xf numFmtId="0" fontId="10" fillId="0" borderId="8" xfId="0" applyFont="1" applyBorder="1">
      <alignment vertical="center"/>
    </xf>
    <xf numFmtId="0" fontId="5" fillId="0" borderId="8" xfId="0" applyFont="1" applyBorder="1" applyAlignment="1">
      <alignment vertical="center" wrapText="1"/>
    </xf>
    <xf numFmtId="38" fontId="5" fillId="0" borderId="8"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5" fillId="0" borderId="1" xfId="0" applyFont="1" applyBorder="1" applyAlignment="1">
      <alignment horizontal="left" vertical="center" wrapText="1"/>
    </xf>
    <xf numFmtId="0" fontId="5" fillId="0" borderId="37" xfId="0" applyFont="1" applyBorder="1" applyAlignment="1">
      <alignment horizontal="left" vertical="center" wrapText="1"/>
    </xf>
    <xf numFmtId="0" fontId="5" fillId="4" borderId="8" xfId="2" applyFont="1" applyFill="1" applyBorder="1" applyAlignment="1">
      <alignment horizontal="center" vertical="center" wrapText="1"/>
    </xf>
    <xf numFmtId="0" fontId="10" fillId="0" borderId="22" xfId="0" applyFont="1" applyBorder="1">
      <alignment vertical="center"/>
    </xf>
    <xf numFmtId="0" fontId="5" fillId="0" borderId="22" xfId="0" applyFont="1" applyBorder="1" applyAlignment="1">
      <alignment vertical="center" wrapText="1"/>
    </xf>
    <xf numFmtId="0" fontId="10" fillId="0" borderId="6" xfId="0" applyFont="1" applyBorder="1" applyAlignment="1">
      <alignment vertical="center" wrapText="1"/>
    </xf>
    <xf numFmtId="0" fontId="5" fillId="5" borderId="32" xfId="0" applyFont="1" applyFill="1" applyBorder="1" applyAlignment="1">
      <alignment horizontal="left" vertical="center" wrapText="1"/>
    </xf>
    <xf numFmtId="0" fontId="1" fillId="0" borderId="14" xfId="2" applyFont="1" applyBorder="1" applyAlignment="1">
      <alignment horizontal="center" vertical="center" textRotation="255" wrapText="1"/>
    </xf>
    <xf numFmtId="0" fontId="10" fillId="0" borderId="14" xfId="0" applyFont="1" applyBorder="1" applyAlignment="1">
      <alignment horizontal="left" vertical="center" wrapText="1"/>
    </xf>
    <xf numFmtId="38" fontId="5" fillId="0" borderId="6"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4" borderId="6" xfId="2"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lignment vertical="center"/>
    </xf>
    <xf numFmtId="0" fontId="5" fillId="0" borderId="1" xfId="0" applyFont="1" applyBorder="1" applyAlignment="1">
      <alignment vertical="center" wrapText="1"/>
    </xf>
    <xf numFmtId="38" fontId="5" fillId="0" borderId="1"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4" borderId="1" xfId="2" applyFont="1" applyFill="1" applyBorder="1" applyAlignment="1">
      <alignment horizontal="center" vertical="center" wrapText="1"/>
    </xf>
    <xf numFmtId="0" fontId="5" fillId="0" borderId="11" xfId="2" applyFont="1" applyBorder="1" applyAlignment="1">
      <alignment vertical="center" wrapText="1"/>
    </xf>
    <xf numFmtId="0" fontId="5" fillId="0" borderId="22" xfId="2" applyFont="1" applyBorder="1" applyAlignment="1">
      <alignment vertical="center" wrapText="1"/>
    </xf>
    <xf numFmtId="0" fontId="5" fillId="0" borderId="41" xfId="2" applyFont="1" applyBorder="1" applyAlignment="1">
      <alignment horizontal="center" vertical="center" wrapText="1"/>
    </xf>
    <xf numFmtId="0" fontId="5" fillId="0" borderId="44" xfId="0" applyFont="1" applyBorder="1" applyAlignment="1">
      <alignment horizontal="left" vertical="center" wrapText="1"/>
    </xf>
    <xf numFmtId="0" fontId="10" fillId="0" borderId="22" xfId="0" applyFont="1" applyBorder="1" applyAlignment="1">
      <alignment vertical="center" wrapText="1"/>
    </xf>
    <xf numFmtId="0" fontId="5" fillId="0" borderId="21" xfId="2" applyFont="1" applyBorder="1" applyAlignment="1">
      <alignment vertical="center" wrapText="1"/>
    </xf>
    <xf numFmtId="0" fontId="5" fillId="4" borderId="21" xfId="2" applyFont="1" applyFill="1" applyBorder="1" applyAlignment="1">
      <alignment horizontal="center" vertical="center" wrapText="1"/>
    </xf>
    <xf numFmtId="0" fontId="5" fillId="0" borderId="36" xfId="0" applyFont="1" applyBorder="1" applyAlignment="1">
      <alignment horizontal="left" vertical="center" wrapText="1"/>
    </xf>
    <xf numFmtId="0" fontId="10" fillId="0" borderId="9" xfId="0" applyFont="1" applyBorder="1">
      <alignment vertical="center"/>
    </xf>
    <xf numFmtId="0" fontId="5" fillId="0" borderId="38" xfId="0" applyFont="1" applyBorder="1" applyAlignment="1">
      <alignment horizontal="left" vertical="center" wrapText="1"/>
    </xf>
    <xf numFmtId="0" fontId="10" fillId="0" borderId="24" xfId="0" applyFont="1" applyBorder="1" applyAlignment="1">
      <alignment vertical="center" wrapText="1"/>
    </xf>
    <xf numFmtId="0" fontId="5" fillId="0" borderId="51" xfId="2" applyFont="1" applyBorder="1" applyAlignment="1">
      <alignment vertical="center" wrapText="1"/>
    </xf>
    <xf numFmtId="0" fontId="5" fillId="0" borderId="52" xfId="2" applyFont="1" applyBorder="1" applyAlignment="1">
      <alignment vertical="center" wrapText="1"/>
    </xf>
    <xf numFmtId="0" fontId="5" fillId="0" borderId="52" xfId="0" applyFont="1" applyBorder="1" applyAlignment="1">
      <alignment vertical="center" wrapText="1"/>
    </xf>
    <xf numFmtId="0" fontId="5" fillId="0" borderId="51" xfId="2" applyFont="1" applyBorder="1" applyAlignment="1">
      <alignment horizontal="center" vertical="center" wrapText="1"/>
    </xf>
    <xf numFmtId="38" fontId="5" fillId="0" borderId="52" xfId="0" applyNumberFormat="1" applyFont="1" applyBorder="1" applyAlignment="1">
      <alignment horizontal="center" vertical="center" wrapText="1"/>
    </xf>
    <xf numFmtId="0" fontId="5" fillId="0" borderId="52" xfId="2" applyFont="1" applyBorder="1" applyAlignment="1">
      <alignment horizontal="center" vertical="center" wrapText="1"/>
    </xf>
    <xf numFmtId="0" fontId="5" fillId="0" borderId="53" xfId="0" applyFont="1" applyBorder="1" applyAlignment="1">
      <alignment horizontal="center" vertical="center" wrapText="1"/>
    </xf>
    <xf numFmtId="0" fontId="5" fillId="0" borderId="52" xfId="0" applyFont="1" applyBorder="1" applyAlignment="1">
      <alignment horizontal="left" vertical="center" wrapText="1"/>
    </xf>
    <xf numFmtId="0" fontId="5" fillId="0" borderId="54" xfId="0" applyFont="1" applyBorder="1" applyAlignment="1">
      <alignment horizontal="left" vertical="center" wrapText="1"/>
    </xf>
    <xf numFmtId="0" fontId="5" fillId="4" borderId="52" xfId="2" applyFont="1" applyFill="1" applyBorder="1" applyAlignment="1">
      <alignment horizontal="center" vertical="center" wrapText="1"/>
    </xf>
    <xf numFmtId="0" fontId="5" fillId="4" borderId="55" xfId="2" applyFont="1" applyFill="1" applyBorder="1" applyAlignment="1">
      <alignment horizontal="center" vertical="center" wrapText="1"/>
    </xf>
    <xf numFmtId="0" fontId="5" fillId="4" borderId="31" xfId="2" applyFont="1" applyFill="1" applyBorder="1" applyAlignment="1">
      <alignment horizontal="center" vertical="center" wrapText="1"/>
    </xf>
    <xf numFmtId="0" fontId="5" fillId="4" borderId="36" xfId="2" applyFont="1" applyFill="1" applyBorder="1" applyAlignment="1">
      <alignment horizontal="center" vertical="center" wrapText="1"/>
    </xf>
    <xf numFmtId="0" fontId="5" fillId="4" borderId="33" xfId="2" applyFont="1" applyFill="1" applyBorder="1" applyAlignment="1">
      <alignment horizontal="center" vertical="center" wrapText="1"/>
    </xf>
    <xf numFmtId="0" fontId="5" fillId="4" borderId="35" xfId="2" applyFont="1" applyFill="1" applyBorder="1" applyAlignment="1">
      <alignment horizontal="center" vertical="center" wrapText="1"/>
    </xf>
    <xf numFmtId="0" fontId="10" fillId="0" borderId="59" xfId="0" applyFont="1" applyBorder="1" applyAlignment="1">
      <alignment vertical="center" wrapText="1"/>
    </xf>
    <xf numFmtId="0" fontId="10" fillId="0" borderId="59" xfId="0" applyFont="1" applyBorder="1">
      <alignment vertical="center"/>
    </xf>
    <xf numFmtId="0" fontId="5" fillId="0" borderId="59" xfId="0" applyFont="1" applyBorder="1" applyAlignment="1">
      <alignment vertical="center" wrapText="1"/>
    </xf>
    <xf numFmtId="38" fontId="5" fillId="0" borderId="59" xfId="0" applyNumberFormat="1" applyFont="1" applyBorder="1" applyAlignment="1">
      <alignment horizontal="center" vertical="center" wrapText="1"/>
    </xf>
    <xf numFmtId="0" fontId="5" fillId="0" borderId="60" xfId="0" applyFont="1" applyBorder="1" applyAlignment="1">
      <alignment horizontal="center" vertical="center" wrapText="1"/>
    </xf>
    <xf numFmtId="0" fontId="5" fillId="0" borderId="59" xfId="0" applyFont="1" applyBorder="1" applyAlignment="1">
      <alignment horizontal="left" vertical="center" wrapText="1"/>
    </xf>
    <xf numFmtId="0" fontId="5" fillId="0" borderId="61" xfId="0" applyFont="1" applyBorder="1" applyAlignment="1">
      <alignment horizontal="left" vertical="center" wrapText="1"/>
    </xf>
    <xf numFmtId="0" fontId="5" fillId="4" borderId="59" xfId="2" applyFont="1" applyFill="1" applyBorder="1" applyAlignment="1">
      <alignment horizontal="center" vertical="center" wrapText="1"/>
    </xf>
    <xf numFmtId="0" fontId="5" fillId="4" borderId="61" xfId="2" applyFont="1" applyFill="1" applyBorder="1" applyAlignment="1">
      <alignment horizontal="center" vertical="center" wrapText="1"/>
    </xf>
    <xf numFmtId="0" fontId="5" fillId="0" borderId="62" xfId="2" applyFont="1" applyBorder="1" applyAlignment="1">
      <alignment vertical="center" wrapText="1"/>
    </xf>
    <xf numFmtId="0" fontId="5" fillId="0" borderId="62" xfId="0" applyFont="1" applyBorder="1" applyAlignment="1">
      <alignment vertical="center" wrapText="1"/>
    </xf>
    <xf numFmtId="0" fontId="5" fillId="0" borderId="62" xfId="2" applyFont="1" applyBorder="1" applyAlignment="1">
      <alignment horizontal="center" vertical="center" wrapText="1"/>
    </xf>
    <xf numFmtId="38" fontId="5" fillId="0" borderId="62" xfId="0" applyNumberFormat="1" applyFont="1" applyBorder="1" applyAlignment="1">
      <alignment horizontal="center" vertical="center" wrapText="1"/>
    </xf>
    <xf numFmtId="0" fontId="5" fillId="0" borderId="63" xfId="0" applyFont="1" applyBorder="1" applyAlignment="1">
      <alignment horizontal="center" vertical="center" wrapText="1"/>
    </xf>
    <xf numFmtId="0" fontId="5" fillId="0" borderId="62" xfId="0" applyFont="1" applyBorder="1" applyAlignment="1">
      <alignment horizontal="left" vertical="center" wrapText="1"/>
    </xf>
    <xf numFmtId="0" fontId="5" fillId="0" borderId="64" xfId="0" applyFont="1" applyBorder="1" applyAlignment="1">
      <alignment horizontal="left" vertical="center" wrapText="1"/>
    </xf>
    <xf numFmtId="0" fontId="5" fillId="4" borderId="62" xfId="2" applyFont="1" applyFill="1" applyBorder="1" applyAlignment="1">
      <alignment horizontal="center" vertical="center" wrapText="1"/>
    </xf>
    <xf numFmtId="0" fontId="5" fillId="4" borderId="64" xfId="2" applyFont="1" applyFill="1" applyBorder="1" applyAlignment="1">
      <alignment horizontal="center" vertical="center" wrapText="1"/>
    </xf>
    <xf numFmtId="0" fontId="5" fillId="4" borderId="32" xfId="2" applyFont="1" applyFill="1" applyBorder="1" applyAlignment="1">
      <alignment horizontal="center" vertical="center" wrapText="1"/>
    </xf>
    <xf numFmtId="0" fontId="10" fillId="0" borderId="65" xfId="0" applyFont="1" applyBorder="1" applyAlignment="1">
      <alignment vertical="center" wrapText="1"/>
    </xf>
    <xf numFmtId="0" fontId="10" fillId="0" borderId="65" xfId="0" applyFont="1" applyBorder="1">
      <alignment vertical="center"/>
    </xf>
    <xf numFmtId="0" fontId="5" fillId="0" borderId="65" xfId="0" applyFont="1" applyBorder="1" applyAlignment="1">
      <alignment vertical="center" wrapText="1"/>
    </xf>
    <xf numFmtId="0" fontId="5" fillId="0" borderId="65" xfId="2" applyFont="1" applyBorder="1" applyAlignment="1">
      <alignment horizontal="center" vertical="center" wrapText="1"/>
    </xf>
    <xf numFmtId="38" fontId="5" fillId="0" borderId="65" xfId="0" applyNumberFormat="1" applyFont="1" applyBorder="1" applyAlignment="1">
      <alignment horizontal="center" vertical="center" wrapText="1"/>
    </xf>
    <xf numFmtId="0" fontId="5" fillId="0" borderId="66" xfId="0" applyFont="1" applyBorder="1" applyAlignment="1">
      <alignment horizontal="center" vertical="center" wrapText="1"/>
    </xf>
    <xf numFmtId="0" fontId="5" fillId="0" borderId="65" xfId="0" applyFont="1" applyBorder="1" applyAlignment="1">
      <alignment horizontal="left" vertical="center" wrapText="1"/>
    </xf>
    <xf numFmtId="0" fontId="5" fillId="0" borderId="67" xfId="0" applyFont="1" applyBorder="1" applyAlignment="1">
      <alignment horizontal="left" vertical="center" wrapText="1"/>
    </xf>
    <xf numFmtId="0" fontId="5" fillId="4" borderId="65" xfId="2" applyFont="1" applyFill="1" applyBorder="1" applyAlignment="1">
      <alignment horizontal="center" vertical="center" wrapText="1"/>
    </xf>
    <xf numFmtId="0" fontId="5" fillId="4" borderId="67" xfId="2" applyFont="1" applyFill="1" applyBorder="1" applyAlignment="1">
      <alignment horizontal="center" vertical="center" wrapText="1"/>
    </xf>
    <xf numFmtId="0" fontId="5" fillId="0" borderId="55" xfId="0" applyFont="1" applyBorder="1" applyAlignment="1">
      <alignment horizontal="left" vertical="center" wrapText="1"/>
    </xf>
    <xf numFmtId="0" fontId="5" fillId="4" borderId="34" xfId="2" applyFont="1" applyFill="1" applyBorder="1" applyAlignment="1">
      <alignment horizontal="center" vertical="center" wrapText="1"/>
    </xf>
    <xf numFmtId="0" fontId="5" fillId="4" borderId="37" xfId="2" applyFont="1" applyFill="1" applyBorder="1" applyAlignment="1">
      <alignment horizontal="center" vertical="center" wrapText="1"/>
    </xf>
    <xf numFmtId="0" fontId="5" fillId="4" borderId="30" xfId="2" applyFont="1" applyFill="1" applyBorder="1" applyAlignment="1">
      <alignment horizontal="center" vertical="center" wrapText="1"/>
    </xf>
    <xf numFmtId="0" fontId="5" fillId="4" borderId="43" xfId="2" applyFont="1" applyFill="1" applyBorder="1" applyAlignment="1">
      <alignment horizontal="center" vertical="center" wrapText="1"/>
    </xf>
    <xf numFmtId="0" fontId="4" fillId="0" borderId="58" xfId="2" applyFont="1" applyBorder="1" applyAlignment="1">
      <alignment horizontal="center" vertical="center" textRotation="255" shrinkToFit="1"/>
    </xf>
    <xf numFmtId="0" fontId="5" fillId="0" borderId="51" xfId="0" applyFont="1" applyBorder="1" applyAlignment="1">
      <alignment vertical="center" wrapText="1"/>
    </xf>
    <xf numFmtId="38" fontId="5" fillId="0" borderId="51" xfId="0" applyNumberFormat="1" applyFont="1" applyBorder="1" applyAlignment="1">
      <alignment horizontal="center" vertical="center" wrapText="1"/>
    </xf>
    <xf numFmtId="0" fontId="5" fillId="0" borderId="71" xfId="0" applyFont="1" applyBorder="1" applyAlignment="1">
      <alignment horizontal="center" vertical="center" wrapText="1"/>
    </xf>
    <xf numFmtId="0" fontId="5" fillId="0" borderId="51" xfId="0" applyFont="1" applyBorder="1" applyAlignment="1">
      <alignment horizontal="left" vertical="center" wrapText="1"/>
    </xf>
    <xf numFmtId="0" fontId="5" fillId="4" borderId="51" xfId="2" applyFont="1" applyFill="1" applyBorder="1" applyAlignment="1">
      <alignment horizontal="center" vertical="center" wrapText="1"/>
    </xf>
    <xf numFmtId="0" fontId="5" fillId="4" borderId="54" xfId="2" applyFont="1" applyFill="1" applyBorder="1" applyAlignment="1">
      <alignment horizontal="center" vertical="center" wrapText="1"/>
    </xf>
    <xf numFmtId="0" fontId="5" fillId="4" borderId="39" xfId="2" applyFont="1" applyFill="1" applyBorder="1" applyAlignment="1">
      <alignment horizontal="center" vertical="center" wrapText="1"/>
    </xf>
    <xf numFmtId="0" fontId="7" fillId="0" borderId="0" xfId="2" applyFont="1" applyBorder="1" applyAlignment="1">
      <alignment vertical="center" wrapText="1"/>
    </xf>
    <xf numFmtId="0" fontId="7" fillId="0" borderId="0" xfId="2" applyFont="1" applyBorder="1" applyAlignment="1">
      <alignment horizontal="center" vertical="center" wrapText="1"/>
    </xf>
    <xf numFmtId="0" fontId="10" fillId="0" borderId="58" xfId="0" applyFont="1" applyBorder="1" applyAlignment="1">
      <alignment horizontal="center" vertical="center" wrapText="1"/>
    </xf>
    <xf numFmtId="0" fontId="5" fillId="0" borderId="8" xfId="2" applyFont="1" applyBorder="1" applyAlignment="1">
      <alignment horizontal="center" vertical="center" wrapText="1"/>
    </xf>
    <xf numFmtId="0" fontId="5" fillId="0" borderId="1" xfId="2" applyFont="1" applyBorder="1" applyAlignment="1">
      <alignment horizontal="center" vertical="center" wrapText="1"/>
    </xf>
    <xf numFmtId="0" fontId="5" fillId="0" borderId="58" xfId="2" applyFont="1" applyBorder="1" applyAlignment="1">
      <alignment horizontal="center" vertical="center" wrapText="1"/>
    </xf>
    <xf numFmtId="0" fontId="10" fillId="0" borderId="1" xfId="0" applyFont="1" applyBorder="1" applyAlignment="1">
      <alignment horizontal="center" vertical="center" wrapText="1"/>
    </xf>
    <xf numFmtId="0" fontId="5" fillId="0" borderId="6" xfId="2" applyFont="1" applyBorder="1" applyAlignment="1">
      <alignment horizontal="center" vertical="center" wrapText="1"/>
    </xf>
    <xf numFmtId="0" fontId="5" fillId="0" borderId="59" xfId="2" applyFont="1" applyBorder="1" applyAlignment="1">
      <alignment horizontal="center" vertical="center" wrapText="1"/>
    </xf>
    <xf numFmtId="0" fontId="10" fillId="0" borderId="6" xfId="0" applyFont="1" applyBorder="1" applyAlignment="1">
      <alignment horizontal="right" vertical="center"/>
    </xf>
    <xf numFmtId="0" fontId="13" fillId="0" borderId="0" xfId="0" applyFont="1">
      <alignmen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59" xfId="0" applyFont="1" applyBorder="1" applyAlignment="1">
      <alignment horizontal="left" vertical="center" wrapText="1"/>
    </xf>
    <xf numFmtId="0" fontId="10" fillId="0" borderId="51" xfId="0" applyFont="1" applyBorder="1" applyAlignment="1">
      <alignment horizontal="left" vertical="center" wrapText="1"/>
    </xf>
    <xf numFmtId="0" fontId="10" fillId="0" borderId="8" xfId="0" applyFont="1" applyBorder="1" applyAlignment="1">
      <alignment horizontal="left" vertical="center" wrapText="1"/>
    </xf>
    <xf numFmtId="0" fontId="8" fillId="2" borderId="50" xfId="0" applyFont="1" applyFill="1" applyBorder="1" applyAlignment="1">
      <alignment vertical="center" textRotation="255" wrapText="1"/>
    </xf>
    <xf numFmtId="0" fontId="8" fillId="2" borderId="1" xfId="0" applyFont="1" applyFill="1" applyBorder="1" applyAlignment="1">
      <alignment vertical="center" textRotation="255" wrapText="1"/>
    </xf>
    <xf numFmtId="0" fontId="8" fillId="2" borderId="58" xfId="0" applyFont="1" applyFill="1" applyBorder="1" applyAlignment="1">
      <alignment vertical="center" textRotation="255" wrapText="1"/>
    </xf>
    <xf numFmtId="0" fontId="4" fillId="0" borderId="51" xfId="2" applyFont="1" applyBorder="1" applyAlignment="1">
      <alignment horizontal="center" vertical="center" textRotation="255" wrapText="1"/>
    </xf>
    <xf numFmtId="0" fontId="4" fillId="0" borderId="6" xfId="2" applyFont="1" applyBorder="1" applyAlignment="1">
      <alignment horizontal="center" vertical="center" textRotation="255" wrapText="1"/>
    </xf>
    <xf numFmtId="0" fontId="4" fillId="0" borderId="8" xfId="2" applyFont="1" applyBorder="1" applyAlignment="1">
      <alignment horizontal="center" vertical="center" textRotation="255" wrapText="1"/>
    </xf>
    <xf numFmtId="0" fontId="4" fillId="0" borderId="6" xfId="2" applyFont="1" applyBorder="1" applyAlignment="1">
      <alignment horizontal="center" vertical="center" textRotation="255"/>
    </xf>
    <xf numFmtId="0" fontId="4" fillId="0" borderId="59" xfId="2" applyFont="1" applyBorder="1" applyAlignment="1">
      <alignment horizontal="center" vertical="center" textRotation="255"/>
    </xf>
    <xf numFmtId="0" fontId="5" fillId="0" borderId="75" xfId="2" applyFont="1" applyBorder="1" applyAlignment="1">
      <alignment horizontal="center" vertical="center" wrapText="1"/>
    </xf>
    <xf numFmtId="0" fontId="8" fillId="0" borderId="74" xfId="0" applyFont="1" applyBorder="1">
      <alignment vertical="center"/>
    </xf>
    <xf numFmtId="0" fontId="8" fillId="0" borderId="76" xfId="0" applyFont="1" applyBorder="1">
      <alignment vertical="center"/>
    </xf>
    <xf numFmtId="0" fontId="5" fillId="0" borderId="73" xfId="2" applyFont="1" applyBorder="1" applyAlignment="1">
      <alignment horizontal="center" vertical="center" wrapText="1"/>
    </xf>
    <xf numFmtId="0" fontId="8" fillId="0" borderId="74" xfId="0" applyFont="1" applyBorder="1" applyAlignment="1">
      <alignment horizontal="center" vertical="center" wrapText="1"/>
    </xf>
    <xf numFmtId="0" fontId="5" fillId="0" borderId="8" xfId="2" applyFont="1" applyBorder="1" applyAlignment="1">
      <alignment horizontal="center" vertical="center" wrapText="1"/>
    </xf>
    <xf numFmtId="0" fontId="5" fillId="0" borderId="1" xfId="2" applyFont="1" applyBorder="1" applyAlignment="1">
      <alignment horizontal="center" vertical="center" wrapText="1"/>
    </xf>
    <xf numFmtId="0" fontId="5" fillId="0" borderId="58"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17" xfId="2" applyFont="1" applyBorder="1" applyAlignment="1">
      <alignment horizontal="center" vertical="center" wrapText="1"/>
    </xf>
    <xf numFmtId="0" fontId="10" fillId="0" borderId="1" xfId="0" applyFont="1" applyBorder="1" applyAlignment="1">
      <alignment horizontal="center" vertical="center" wrapText="1"/>
    </xf>
    <xf numFmtId="0" fontId="5" fillId="0" borderId="6" xfId="2" applyFont="1" applyBorder="1" applyAlignment="1">
      <alignment horizontal="center" vertical="center" wrapText="1"/>
    </xf>
    <xf numFmtId="0" fontId="5" fillId="0" borderId="59" xfId="2" applyFont="1" applyBorder="1" applyAlignment="1">
      <alignment horizontal="center" vertical="center" wrapText="1"/>
    </xf>
    <xf numFmtId="0" fontId="5" fillId="0" borderId="6" xfId="2"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59" xfId="0" applyFont="1" applyBorder="1" applyAlignment="1">
      <alignment horizontal="center" vertical="center" textRotation="255" wrapText="1"/>
    </xf>
    <xf numFmtId="0" fontId="5" fillId="0" borderId="4" xfId="2"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20"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5" fillId="2" borderId="26" xfId="2" applyFont="1" applyFill="1" applyBorder="1" applyAlignment="1">
      <alignment horizontal="center" vertical="center" textRotation="255" wrapText="1"/>
    </xf>
    <xf numFmtId="0" fontId="5" fillId="2" borderId="79" xfId="2" applyFont="1" applyFill="1" applyBorder="1" applyAlignment="1">
      <alignment horizontal="center" vertical="center" textRotation="255" wrapText="1"/>
    </xf>
    <xf numFmtId="0" fontId="8" fillId="2" borderId="49" xfId="0" applyFont="1" applyFill="1" applyBorder="1" applyAlignment="1">
      <alignment vertical="center" textRotation="255" wrapText="1"/>
    </xf>
    <xf numFmtId="0" fontId="8" fillId="2" borderId="56" xfId="0" applyFont="1" applyFill="1" applyBorder="1" applyAlignment="1">
      <alignment vertical="center" textRotation="255" wrapText="1"/>
    </xf>
    <xf numFmtId="0" fontId="8" fillId="2" borderId="57" xfId="0" applyFont="1" applyFill="1" applyBorder="1" applyAlignment="1">
      <alignment vertical="center" textRotation="255" wrapText="1"/>
    </xf>
    <xf numFmtId="0" fontId="6" fillId="0" borderId="3" xfId="2" applyFont="1" applyBorder="1" applyAlignment="1">
      <alignment horizontal="center" vertical="center" textRotation="255" wrapText="1"/>
    </xf>
    <xf numFmtId="0" fontId="6" fillId="0" borderId="59" xfId="2" applyFont="1" applyBorder="1" applyAlignment="1">
      <alignment horizontal="center" vertical="center" textRotation="255" wrapText="1"/>
    </xf>
    <xf numFmtId="0" fontId="6" fillId="0" borderId="3" xfId="2" applyFont="1" applyBorder="1" applyAlignment="1">
      <alignment horizontal="center" vertical="center" wrapText="1"/>
    </xf>
    <xf numFmtId="0" fontId="6" fillId="0" borderId="59" xfId="2" applyFont="1" applyBorder="1" applyAlignment="1">
      <alignment horizontal="center" vertical="center" wrapText="1"/>
    </xf>
    <xf numFmtId="0" fontId="10" fillId="0" borderId="51" xfId="0" applyFont="1" applyBorder="1" applyAlignment="1">
      <alignment horizontal="right" vertical="center"/>
    </xf>
    <xf numFmtId="0" fontId="10" fillId="0" borderId="6" xfId="0" applyFont="1" applyBorder="1" applyAlignment="1">
      <alignment horizontal="right" vertical="center"/>
    </xf>
    <xf numFmtId="0" fontId="10" fillId="0" borderId="12" xfId="0" applyFont="1" applyBorder="1" applyAlignment="1">
      <alignment horizontal="right" vertical="center"/>
    </xf>
    <xf numFmtId="0" fontId="10" fillId="0" borderId="10" xfId="0" applyFont="1" applyBorder="1" applyAlignment="1">
      <alignment horizontal="right" vertical="center" wrapText="1"/>
    </xf>
    <xf numFmtId="0" fontId="10" fillId="0" borderId="6" xfId="0" applyFont="1" applyBorder="1" applyAlignment="1">
      <alignment horizontal="right" vertical="center" wrapText="1"/>
    </xf>
    <xf numFmtId="0" fontId="10" fillId="0" borderId="12" xfId="0" applyFont="1" applyBorder="1" applyAlignment="1">
      <alignment horizontal="right" vertical="center" wrapText="1"/>
    </xf>
    <xf numFmtId="0" fontId="5" fillId="0" borderId="60"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81" xfId="2" applyFont="1" applyBorder="1" applyAlignment="1">
      <alignment horizontal="center" vertical="center" wrapText="1"/>
    </xf>
    <xf numFmtId="0" fontId="10" fillId="0" borderId="59" xfId="0" applyFont="1" applyBorder="1" applyAlignment="1">
      <alignment horizontal="right" vertical="center" wrapText="1"/>
    </xf>
    <xf numFmtId="0" fontId="6" fillId="0" borderId="46" xfId="2" applyFont="1" applyBorder="1" applyAlignment="1">
      <alignment horizontal="center" vertical="center" textRotation="255" wrapText="1"/>
    </xf>
    <xf numFmtId="0" fontId="6" fillId="0" borderId="72" xfId="2" applyFont="1" applyBorder="1" applyAlignment="1">
      <alignment horizontal="center" vertical="center" textRotation="255" wrapText="1"/>
    </xf>
    <xf numFmtId="0" fontId="4" fillId="0" borderId="59" xfId="2" applyFont="1" applyBorder="1" applyAlignment="1">
      <alignment horizontal="center" vertical="center" textRotation="255" wrapText="1"/>
    </xf>
    <xf numFmtId="0" fontId="5" fillId="0" borderId="70" xfId="2" applyFont="1" applyBorder="1" applyAlignment="1">
      <alignment horizontal="center" vertical="center" wrapText="1"/>
    </xf>
    <xf numFmtId="0" fontId="5" fillId="0" borderId="71" xfId="2" applyFont="1" applyBorder="1" applyAlignment="1">
      <alignment horizontal="center" vertical="center" wrapText="1"/>
    </xf>
    <xf numFmtId="0" fontId="5" fillId="0" borderId="41" xfId="2" applyFont="1" applyBorder="1" applyAlignment="1">
      <alignment horizontal="center" vertical="center" wrapText="1"/>
    </xf>
    <xf numFmtId="0" fontId="5" fillId="0" borderId="42" xfId="2" applyFont="1" applyBorder="1" applyAlignment="1">
      <alignment horizontal="center" vertical="center" wrapText="1"/>
    </xf>
    <xf numFmtId="0" fontId="5" fillId="3" borderId="6" xfId="2" applyFont="1" applyFill="1" applyBorder="1" applyAlignment="1">
      <alignment horizontal="center" vertical="center" textRotation="255" wrapText="1"/>
    </xf>
    <xf numFmtId="0" fontId="5" fillId="3" borderId="59" xfId="2" applyFont="1" applyFill="1" applyBorder="1" applyAlignment="1">
      <alignment horizontal="center" vertical="center" textRotation="255" wrapText="1"/>
    </xf>
    <xf numFmtId="0" fontId="5" fillId="0" borderId="0" xfId="2" applyFont="1" applyBorder="1" applyAlignment="1">
      <alignment horizontal="center" vertical="center" textRotation="255" wrapText="1"/>
    </xf>
    <xf numFmtId="0" fontId="5" fillId="0" borderId="80" xfId="2" applyFont="1" applyBorder="1" applyAlignment="1">
      <alignment horizontal="center" vertical="center" textRotation="255" wrapText="1"/>
    </xf>
    <xf numFmtId="0" fontId="5" fillId="0" borderId="59" xfId="2" applyFont="1" applyBorder="1" applyAlignment="1">
      <alignment horizontal="center" vertical="center" textRotation="255" wrapText="1"/>
    </xf>
    <xf numFmtId="0" fontId="10" fillId="0" borderId="10" xfId="0" applyFont="1" applyBorder="1" applyAlignment="1">
      <alignment horizontal="left" vertical="center"/>
    </xf>
    <xf numFmtId="0" fontId="10" fillId="0" borderId="8" xfId="0" applyFont="1" applyBorder="1" applyAlignment="1">
      <alignment horizontal="left" vertical="center"/>
    </xf>
    <xf numFmtId="0" fontId="4" fillId="0" borderId="3" xfId="2" applyFont="1" applyBorder="1" applyAlignment="1">
      <alignment horizontal="center" vertical="center" textRotation="255" wrapText="1"/>
    </xf>
    <xf numFmtId="0" fontId="4" fillId="0" borderId="3" xfId="2" applyFont="1" applyBorder="1" applyAlignment="1">
      <alignment horizontal="center" vertical="center" textRotation="255"/>
    </xf>
    <xf numFmtId="0" fontId="10" fillId="0" borderId="10" xfId="0" applyFont="1" applyBorder="1" applyAlignment="1">
      <alignment horizontal="right" vertical="center"/>
    </xf>
    <xf numFmtId="0" fontId="10" fillId="0" borderId="8" xfId="0" applyFont="1" applyBorder="1" applyAlignment="1">
      <alignment horizontal="right" vertical="center"/>
    </xf>
    <xf numFmtId="0" fontId="12" fillId="0" borderId="2" xfId="2" applyFont="1" applyBorder="1" applyAlignment="1">
      <alignment horizontal="center" vertical="center" wrapText="1"/>
    </xf>
    <xf numFmtId="0" fontId="12" fillId="0" borderId="7" xfId="2" applyFont="1" applyBorder="1" applyAlignment="1">
      <alignment horizontal="center" vertical="center" wrapText="1"/>
    </xf>
    <xf numFmtId="0" fontId="5" fillId="0" borderId="74" xfId="2" applyFont="1" applyBorder="1" applyAlignment="1">
      <alignment horizontal="center" vertical="center" wrapText="1"/>
    </xf>
    <xf numFmtId="0" fontId="5" fillId="0" borderId="77" xfId="2" applyFont="1" applyBorder="1" applyAlignment="1">
      <alignment horizontal="center" vertical="center" wrapText="1"/>
    </xf>
    <xf numFmtId="0" fontId="8" fillId="2" borderId="68" xfId="0" applyFont="1" applyFill="1" applyBorder="1" applyAlignment="1">
      <alignment horizontal="center" vertical="center" textRotation="255" wrapText="1"/>
    </xf>
    <xf numFmtId="0" fontId="8" fillId="2" borderId="69" xfId="0" applyFont="1" applyFill="1" applyBorder="1" applyAlignment="1">
      <alignment horizontal="center" vertical="center" textRotation="255" wrapText="1"/>
    </xf>
    <xf numFmtId="0" fontId="8" fillId="2" borderId="72" xfId="0" applyFont="1" applyFill="1" applyBorder="1" applyAlignment="1">
      <alignment horizontal="center" vertical="center" textRotation="255" wrapText="1"/>
    </xf>
    <xf numFmtId="0" fontId="8" fillId="2" borderId="51"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8" fillId="2" borderId="59" xfId="0" applyFont="1" applyFill="1" applyBorder="1" applyAlignment="1">
      <alignment horizontal="center" vertical="center" textRotation="255" wrapText="1"/>
    </xf>
    <xf numFmtId="0" fontId="8" fillId="2" borderId="47"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4" fillId="0" borderId="12" xfId="2" applyFont="1" applyBorder="1" applyAlignment="1">
      <alignment horizontal="center" vertical="center" textRotation="255" wrapText="1"/>
    </xf>
    <xf numFmtId="0" fontId="6" fillId="0" borderId="30" xfId="2" applyFont="1" applyBorder="1" applyAlignment="1">
      <alignment horizontal="center" vertical="center" textRotation="255" wrapText="1"/>
    </xf>
    <xf numFmtId="0" fontId="6" fillId="0" borderId="61" xfId="2" applyFont="1" applyBorder="1" applyAlignment="1">
      <alignment horizontal="center" vertical="center" textRotation="255" wrapText="1"/>
    </xf>
    <xf numFmtId="0" fontId="5" fillId="0" borderId="48"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16" xfId="2"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FF"/>
      <color rgb="FF97FFBA"/>
      <color rgb="FFC1FFD6"/>
      <color rgb="FF66FF99"/>
      <color rgb="FFFFCCFF"/>
      <color rgb="FF00FF00"/>
      <color rgb="FFFF3399"/>
      <color rgb="FFFFFFCC"/>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4"/>
  <sheetViews>
    <sheetView showGridLines="0" tabSelected="1" zoomScaleNormal="100" zoomScaleSheetLayoutView="85" zoomScalePageLayoutView="40" workbookViewId="0"/>
  </sheetViews>
  <sheetFormatPr defaultColWidth="9" defaultRowHeight="13.5"/>
  <cols>
    <col min="1" max="3" width="4.125" style="9" customWidth="1"/>
    <col min="4" max="4" width="10.625" style="9" customWidth="1"/>
    <col min="5" max="5" width="20.375" style="9" customWidth="1"/>
    <col min="6" max="8" width="6" style="9" customWidth="1"/>
    <col min="9" max="9" width="13.625" style="9" customWidth="1"/>
    <col min="10" max="11" width="3.625" style="9" customWidth="1"/>
    <col min="12" max="13" width="6.625" style="9" customWidth="1"/>
    <col min="14" max="15" width="3.625" style="9" customWidth="1"/>
    <col min="16" max="16" width="27.125" style="9" customWidth="1"/>
    <col min="17" max="17" width="3.625" style="30" customWidth="1"/>
    <col min="18" max="18" width="40.625" style="9" customWidth="1"/>
    <col min="19" max="19" width="49.75" style="9" customWidth="1"/>
    <col min="20" max="30" width="3.625" style="9" customWidth="1"/>
    <col min="31" max="33" width="9" style="9" customWidth="1"/>
    <col min="34" max="34" width="14.625" style="9" customWidth="1"/>
    <col min="35" max="47" width="9" style="9" customWidth="1"/>
    <col min="48" max="16384" width="9" style="9"/>
  </cols>
  <sheetData>
    <row r="1" spans="1:30" ht="21">
      <c r="A1" s="182" t="s">
        <v>329</v>
      </c>
      <c r="S1" s="20"/>
    </row>
    <row r="2" spans="1:30" ht="6.75" customHeight="1"/>
    <row r="3" spans="1:30" s="10" customFormat="1" ht="13.5" customHeight="1">
      <c r="A3" s="10" t="s">
        <v>37</v>
      </c>
      <c r="B3" s="4"/>
      <c r="C3" s="4"/>
      <c r="D3" s="4"/>
      <c r="E3" s="4"/>
      <c r="F3" s="4"/>
      <c r="G3" s="4"/>
      <c r="H3" s="6" t="s">
        <v>12</v>
      </c>
      <c r="J3" s="4"/>
      <c r="K3" s="4"/>
      <c r="L3" s="4"/>
      <c r="M3" s="4"/>
      <c r="N3" s="4"/>
      <c r="O3" s="4"/>
      <c r="P3" s="4"/>
      <c r="Q3" s="5"/>
      <c r="S3" s="6" t="s">
        <v>331</v>
      </c>
      <c r="U3" s="4"/>
      <c r="V3" s="4"/>
      <c r="W3" s="4"/>
      <c r="X3" s="4"/>
      <c r="Y3" s="4"/>
      <c r="Z3" s="4"/>
      <c r="AA3" s="4"/>
      <c r="AB3" s="4"/>
      <c r="AC3" s="4"/>
      <c r="AD3" s="4"/>
    </row>
    <row r="4" spans="1:30" s="10" customFormat="1" ht="15" customHeight="1">
      <c r="A4" s="10" t="s">
        <v>32</v>
      </c>
      <c r="B4" s="4"/>
      <c r="C4" s="4"/>
      <c r="D4" s="4"/>
      <c r="E4" s="4"/>
      <c r="F4" s="4"/>
      <c r="G4" s="4"/>
      <c r="H4" s="6" t="s">
        <v>339</v>
      </c>
      <c r="J4" s="4"/>
      <c r="K4" s="4"/>
      <c r="L4" s="4"/>
      <c r="M4" s="4"/>
      <c r="N4" s="4"/>
      <c r="O4" s="4"/>
      <c r="P4" s="4"/>
      <c r="Q4" s="5"/>
      <c r="S4" s="6" t="s">
        <v>332</v>
      </c>
      <c r="U4" s="6"/>
      <c r="V4" s="6"/>
      <c r="W4" s="6"/>
      <c r="X4" s="6"/>
      <c r="Y4" s="6"/>
      <c r="Z4" s="6"/>
      <c r="AA4" s="6"/>
      <c r="AB4" s="6"/>
      <c r="AC4" s="6"/>
      <c r="AD4" s="6"/>
    </row>
    <row r="5" spans="1:30" s="10" customFormat="1" ht="15" customHeight="1">
      <c r="A5" s="10" t="s">
        <v>34</v>
      </c>
      <c r="B5" s="4"/>
      <c r="C5" s="4"/>
      <c r="D5" s="4"/>
      <c r="E5" s="4"/>
      <c r="F5" s="4"/>
      <c r="G5" s="4"/>
      <c r="H5" s="6" t="s">
        <v>333</v>
      </c>
      <c r="J5" s="4"/>
      <c r="K5" s="4"/>
      <c r="L5" s="4"/>
      <c r="M5" s="4"/>
      <c r="N5" s="4"/>
      <c r="O5" s="4"/>
      <c r="P5" s="4"/>
      <c r="Q5" s="5"/>
      <c r="S5" s="6" t="s">
        <v>334</v>
      </c>
      <c r="U5" s="4"/>
      <c r="V5" s="4"/>
      <c r="W5" s="4"/>
      <c r="X5" s="4"/>
      <c r="Y5" s="4"/>
      <c r="Z5" s="4"/>
      <c r="AA5" s="4"/>
      <c r="AB5" s="4"/>
      <c r="AC5" s="4"/>
      <c r="AD5" s="4"/>
    </row>
    <row r="6" spans="1:30" s="10" customFormat="1" ht="15" customHeight="1">
      <c r="A6" s="10" t="s">
        <v>35</v>
      </c>
      <c r="B6" s="4"/>
      <c r="C6" s="4"/>
      <c r="D6" s="4"/>
      <c r="E6" s="4"/>
      <c r="F6" s="4"/>
      <c r="G6" s="4"/>
      <c r="H6" s="6" t="s">
        <v>33</v>
      </c>
      <c r="J6" s="4"/>
      <c r="K6" s="4"/>
      <c r="L6" s="4"/>
      <c r="M6" s="4"/>
      <c r="N6" s="4"/>
      <c r="O6" s="4"/>
      <c r="P6" s="4"/>
      <c r="Q6" s="5"/>
      <c r="S6" s="6" t="s">
        <v>335</v>
      </c>
      <c r="U6" s="4"/>
      <c r="V6" s="4"/>
      <c r="W6" s="4"/>
      <c r="X6" s="4"/>
      <c r="Y6" s="4"/>
      <c r="Z6" s="4"/>
      <c r="AA6" s="4"/>
      <c r="AB6" s="4"/>
      <c r="AC6" s="4"/>
      <c r="AD6" s="4"/>
    </row>
    <row r="7" spans="1:30" s="10" customFormat="1" ht="15" customHeight="1">
      <c r="A7" s="10" t="s">
        <v>23</v>
      </c>
      <c r="B7" s="4"/>
      <c r="C7" s="4"/>
      <c r="D7" s="4"/>
      <c r="E7" s="4"/>
      <c r="F7" s="4"/>
      <c r="G7" s="4"/>
      <c r="H7" s="6" t="s">
        <v>17</v>
      </c>
      <c r="J7" s="4"/>
      <c r="K7" s="4"/>
      <c r="L7" s="4"/>
      <c r="M7" s="4"/>
      <c r="N7" s="4"/>
      <c r="O7" s="4"/>
      <c r="P7" s="4"/>
      <c r="Q7" s="5"/>
      <c r="S7" s="6" t="s">
        <v>336</v>
      </c>
      <c r="T7" s="4"/>
      <c r="U7" s="4"/>
      <c r="V7" s="4"/>
      <c r="W7" s="6"/>
      <c r="X7" s="4"/>
      <c r="Y7" s="4"/>
      <c r="Z7" s="4"/>
      <c r="AA7" s="4"/>
      <c r="AB7" s="4"/>
      <c r="AC7" s="4"/>
      <c r="AD7" s="4"/>
    </row>
    <row r="8" spans="1:30" s="10" customFormat="1" ht="15" customHeight="1">
      <c r="A8" s="10" t="s">
        <v>309</v>
      </c>
      <c r="B8" s="4"/>
      <c r="C8" s="4"/>
      <c r="D8" s="4"/>
      <c r="E8" s="4"/>
      <c r="F8" s="4"/>
      <c r="G8" s="4"/>
      <c r="H8" s="6" t="s">
        <v>86</v>
      </c>
      <c r="J8" s="4"/>
      <c r="K8" s="4"/>
      <c r="L8" s="4"/>
      <c r="M8" s="4"/>
      <c r="N8" s="4"/>
      <c r="O8" s="4"/>
      <c r="P8" s="4"/>
      <c r="Q8" s="5"/>
      <c r="R8" s="4"/>
      <c r="S8" s="6" t="s">
        <v>337</v>
      </c>
      <c r="T8" s="4"/>
      <c r="U8" s="4"/>
      <c r="V8" s="4"/>
      <c r="W8" s="6"/>
      <c r="X8" s="4"/>
      <c r="Y8" s="4"/>
      <c r="Z8" s="4"/>
      <c r="AA8" s="4"/>
      <c r="AB8" s="4"/>
      <c r="AC8" s="4"/>
      <c r="AD8" s="4"/>
    </row>
    <row r="9" spans="1:30" s="10" customFormat="1" ht="15" customHeight="1">
      <c r="A9" s="10" t="s">
        <v>310</v>
      </c>
      <c r="B9" s="4"/>
      <c r="C9" s="4"/>
      <c r="D9" s="4"/>
      <c r="E9" s="4"/>
      <c r="F9" s="4"/>
      <c r="G9" s="4"/>
      <c r="H9" s="4"/>
      <c r="J9" s="4"/>
      <c r="K9" s="4"/>
      <c r="L9" s="4"/>
      <c r="M9" s="4"/>
      <c r="N9" s="4"/>
      <c r="O9" s="4"/>
      <c r="P9" s="4"/>
      <c r="Q9" s="5"/>
      <c r="R9" s="4"/>
      <c r="S9" s="6" t="s">
        <v>338</v>
      </c>
      <c r="T9" s="4"/>
      <c r="U9" s="4"/>
      <c r="V9" s="4"/>
      <c r="W9" s="6"/>
      <c r="X9" s="4"/>
      <c r="Y9" s="4"/>
      <c r="Z9" s="4"/>
      <c r="AA9" s="4"/>
      <c r="AB9" s="4"/>
      <c r="AC9" s="4"/>
      <c r="AD9" s="4"/>
    </row>
    <row r="10" spans="1:30" s="10" customFormat="1" ht="15" customHeight="1">
      <c r="A10" s="10" t="s">
        <v>311</v>
      </c>
      <c r="B10" s="4"/>
      <c r="C10" s="4"/>
      <c r="D10" s="4"/>
      <c r="E10" s="4"/>
      <c r="F10" s="4"/>
      <c r="G10" s="4"/>
      <c r="H10" s="4"/>
      <c r="J10" s="4"/>
      <c r="K10" s="4"/>
      <c r="L10" s="4"/>
      <c r="M10" s="4"/>
      <c r="N10" s="4"/>
      <c r="O10" s="4"/>
      <c r="P10" s="4"/>
      <c r="Q10" s="5"/>
      <c r="S10" s="6" t="s">
        <v>335</v>
      </c>
      <c r="T10" s="4"/>
      <c r="U10" s="4"/>
      <c r="V10" s="4"/>
      <c r="W10" s="6"/>
      <c r="X10" s="4"/>
      <c r="Y10" s="4"/>
      <c r="Z10" s="4"/>
      <c r="AA10" s="4"/>
      <c r="AB10" s="4"/>
      <c r="AC10" s="4"/>
      <c r="AD10" s="4"/>
    </row>
    <row r="11" spans="1:30" s="10" customFormat="1" ht="6.75" customHeight="1" thickBot="1">
      <c r="A11" s="172"/>
      <c r="B11" s="172"/>
      <c r="C11" s="172"/>
      <c r="D11" s="172"/>
      <c r="E11" s="172"/>
      <c r="F11" s="172"/>
      <c r="G11" s="172"/>
      <c r="H11" s="172"/>
      <c r="I11" s="50"/>
      <c r="J11" s="172"/>
      <c r="K11" s="172"/>
      <c r="L11" s="172"/>
      <c r="M11" s="172"/>
      <c r="N11" s="172"/>
      <c r="O11" s="172"/>
      <c r="P11" s="172"/>
      <c r="Q11" s="173"/>
      <c r="R11" s="172"/>
      <c r="S11" s="172"/>
      <c r="T11" s="172"/>
      <c r="U11" s="172"/>
      <c r="V11" s="172"/>
      <c r="W11" s="172"/>
      <c r="X11" s="172"/>
      <c r="Y11" s="172"/>
      <c r="Z11" s="173"/>
      <c r="AA11" s="172"/>
      <c r="AB11" s="172"/>
      <c r="AC11" s="172"/>
      <c r="AD11" s="172"/>
    </row>
    <row r="12" spans="1:30" ht="24" customHeight="1">
      <c r="A12" s="200" t="s">
        <v>85</v>
      </c>
      <c r="B12" s="201"/>
      <c r="C12" s="201"/>
      <c r="D12" s="201"/>
      <c r="E12" s="201"/>
      <c r="F12" s="201"/>
      <c r="G12" s="201"/>
      <c r="H12" s="201"/>
      <c r="I12" s="197" t="s">
        <v>84</v>
      </c>
      <c r="J12" s="198"/>
      <c r="K12" s="198"/>
      <c r="L12" s="198"/>
      <c r="M12" s="198"/>
      <c r="N12" s="198"/>
      <c r="O12" s="198"/>
      <c r="P12" s="198"/>
      <c r="Q12" s="198"/>
      <c r="R12" s="198"/>
      <c r="S12" s="199"/>
      <c r="T12" s="197" t="s">
        <v>308</v>
      </c>
      <c r="U12" s="262"/>
      <c r="V12" s="262"/>
      <c r="W12" s="262"/>
      <c r="X12" s="262"/>
      <c r="Y12" s="262"/>
      <c r="Z12" s="262"/>
      <c r="AA12" s="262"/>
      <c r="AB12" s="262"/>
      <c r="AC12" s="262"/>
      <c r="AD12" s="263"/>
    </row>
    <row r="13" spans="1:30" ht="17.25" customHeight="1">
      <c r="A13" s="223" t="s">
        <v>26</v>
      </c>
      <c r="B13" s="249" t="s">
        <v>16</v>
      </c>
      <c r="C13" s="251" t="s">
        <v>94</v>
      </c>
      <c r="D13" s="214" t="s">
        <v>27</v>
      </c>
      <c r="E13" s="214" t="s">
        <v>82</v>
      </c>
      <c r="F13" s="217" t="s">
        <v>83</v>
      </c>
      <c r="G13" s="218"/>
      <c r="H13" s="219"/>
      <c r="I13" s="208" t="s">
        <v>13</v>
      </c>
      <c r="J13" s="202" t="s">
        <v>0</v>
      </c>
      <c r="K13" s="202" t="s">
        <v>21</v>
      </c>
      <c r="L13" s="205" t="s">
        <v>1</v>
      </c>
      <c r="M13" s="206"/>
      <c r="N13" s="202" t="s">
        <v>18</v>
      </c>
      <c r="O13" s="202" t="s">
        <v>19</v>
      </c>
      <c r="P13" s="212" t="s">
        <v>2</v>
      </c>
      <c r="Q13" s="212" t="s">
        <v>39</v>
      </c>
      <c r="R13" s="208" t="s">
        <v>53</v>
      </c>
      <c r="S13" s="239" t="s">
        <v>54</v>
      </c>
      <c r="T13" s="275" t="s">
        <v>169</v>
      </c>
      <c r="U13" s="276"/>
      <c r="V13" s="276"/>
      <c r="W13" s="276"/>
      <c r="X13" s="276"/>
      <c r="Y13" s="206"/>
      <c r="Z13" s="205" t="s">
        <v>171</v>
      </c>
      <c r="AA13" s="206"/>
      <c r="AB13" s="279" t="s">
        <v>170</v>
      </c>
      <c r="AC13" s="280"/>
      <c r="AD13" s="281"/>
    </row>
    <row r="14" spans="1:30" ht="17.25" customHeight="1">
      <c r="A14" s="223"/>
      <c r="B14" s="249"/>
      <c r="C14" s="251"/>
      <c r="D14" s="214"/>
      <c r="E14" s="215"/>
      <c r="F14" s="220"/>
      <c r="G14" s="221"/>
      <c r="H14" s="222"/>
      <c r="I14" s="208"/>
      <c r="J14" s="203"/>
      <c r="K14" s="203"/>
      <c r="L14" s="207"/>
      <c r="M14" s="208"/>
      <c r="N14" s="203"/>
      <c r="O14" s="203"/>
      <c r="P14" s="212"/>
      <c r="Q14" s="212"/>
      <c r="R14" s="208"/>
      <c r="S14" s="239"/>
      <c r="T14" s="277"/>
      <c r="U14" s="278"/>
      <c r="V14" s="278"/>
      <c r="W14" s="278"/>
      <c r="X14" s="278"/>
      <c r="Y14" s="210"/>
      <c r="Z14" s="209"/>
      <c r="AA14" s="210"/>
      <c r="AB14" s="282"/>
      <c r="AC14" s="283"/>
      <c r="AD14" s="284"/>
    </row>
    <row r="15" spans="1:30" ht="17.25" customHeight="1">
      <c r="A15" s="223"/>
      <c r="B15" s="249"/>
      <c r="C15" s="251"/>
      <c r="D15" s="214"/>
      <c r="E15" s="215"/>
      <c r="F15" s="211" t="s">
        <v>105</v>
      </c>
      <c r="G15" s="211"/>
      <c r="H15" s="178" t="s">
        <v>106</v>
      </c>
      <c r="I15" s="208"/>
      <c r="J15" s="203"/>
      <c r="K15" s="203"/>
      <c r="L15" s="209"/>
      <c r="M15" s="210"/>
      <c r="N15" s="203"/>
      <c r="O15" s="203"/>
      <c r="P15" s="212"/>
      <c r="Q15" s="212"/>
      <c r="R15" s="208"/>
      <c r="S15" s="239"/>
      <c r="T15" s="242" t="s">
        <v>55</v>
      </c>
      <c r="U15" s="228" t="s">
        <v>3</v>
      </c>
      <c r="V15" s="228" t="s">
        <v>24</v>
      </c>
      <c r="W15" s="228" t="s">
        <v>306</v>
      </c>
      <c r="X15" s="230" t="s">
        <v>280</v>
      </c>
      <c r="Y15" s="228" t="s">
        <v>307</v>
      </c>
      <c r="Z15" s="228" t="s">
        <v>14</v>
      </c>
      <c r="AA15" s="228" t="s">
        <v>15</v>
      </c>
      <c r="AB15" s="228" t="s">
        <v>5</v>
      </c>
      <c r="AC15" s="228" t="s">
        <v>11</v>
      </c>
      <c r="AD15" s="273" t="s">
        <v>4</v>
      </c>
    </row>
    <row r="16" spans="1:30" ht="71.650000000000006" customHeight="1" thickBot="1">
      <c r="A16" s="224"/>
      <c r="B16" s="250"/>
      <c r="C16" s="252"/>
      <c r="D16" s="253"/>
      <c r="E16" s="216"/>
      <c r="F16" s="174" t="s">
        <v>229</v>
      </c>
      <c r="G16" s="174" t="s">
        <v>225</v>
      </c>
      <c r="H16" s="174" t="s">
        <v>228</v>
      </c>
      <c r="I16" s="238"/>
      <c r="J16" s="204"/>
      <c r="K16" s="204"/>
      <c r="L16" s="177" t="s">
        <v>6</v>
      </c>
      <c r="M16" s="177" t="s">
        <v>7</v>
      </c>
      <c r="N16" s="204"/>
      <c r="O16" s="204"/>
      <c r="P16" s="213"/>
      <c r="Q16" s="213"/>
      <c r="R16" s="238"/>
      <c r="S16" s="240"/>
      <c r="T16" s="243"/>
      <c r="U16" s="229"/>
      <c r="V16" s="229"/>
      <c r="W16" s="229"/>
      <c r="X16" s="231"/>
      <c r="Y16" s="229"/>
      <c r="Z16" s="229"/>
      <c r="AA16" s="229"/>
      <c r="AB16" s="229"/>
      <c r="AC16" s="229"/>
      <c r="AD16" s="274"/>
    </row>
    <row r="17" spans="1:30" ht="20.25" customHeight="1">
      <c r="A17" s="225" t="s">
        <v>42</v>
      </c>
      <c r="B17" s="189" t="s">
        <v>40</v>
      </c>
      <c r="C17" s="192" t="s">
        <v>95</v>
      </c>
      <c r="D17" s="245" t="s">
        <v>103</v>
      </c>
      <c r="E17" s="246"/>
      <c r="F17" s="115">
        <f>SUM(F19:F26)</f>
        <v>55</v>
      </c>
      <c r="G17" s="115">
        <f>SUM(G19:G26)</f>
        <v>13</v>
      </c>
      <c r="H17" s="115">
        <v>15</v>
      </c>
      <c r="I17" s="165"/>
      <c r="J17" s="118"/>
      <c r="K17" s="118"/>
      <c r="L17" s="166"/>
      <c r="M17" s="118"/>
      <c r="N17" s="167"/>
      <c r="O17" s="167"/>
      <c r="P17" s="168"/>
      <c r="Q17" s="118"/>
      <c r="R17" s="168" t="s">
        <v>303</v>
      </c>
      <c r="S17" s="123"/>
      <c r="T17" s="169"/>
      <c r="U17" s="169"/>
      <c r="V17" s="169"/>
      <c r="W17" s="169"/>
      <c r="X17" s="169"/>
      <c r="Y17" s="169"/>
      <c r="Z17" s="169"/>
      <c r="AA17" s="169"/>
      <c r="AB17" s="169"/>
      <c r="AC17" s="169"/>
      <c r="AD17" s="170"/>
    </row>
    <row r="18" spans="1:30" ht="10.5" customHeight="1">
      <c r="A18" s="226"/>
      <c r="B18" s="190"/>
      <c r="C18" s="193"/>
      <c r="D18" s="247"/>
      <c r="E18" s="248"/>
      <c r="F18" s="55" t="s">
        <v>226</v>
      </c>
      <c r="G18" s="55" t="s">
        <v>227</v>
      </c>
      <c r="H18" s="55" t="s">
        <v>256</v>
      </c>
      <c r="I18" s="56"/>
      <c r="J18" s="55"/>
      <c r="K18" s="55"/>
      <c r="L18" s="57"/>
      <c r="M18" s="55"/>
      <c r="N18" s="58"/>
      <c r="O18" s="58"/>
      <c r="P18" s="59"/>
      <c r="Q18" s="55"/>
      <c r="R18" s="59"/>
      <c r="S18" s="60"/>
      <c r="T18" s="61"/>
      <c r="U18" s="61"/>
      <c r="V18" s="61"/>
      <c r="W18" s="61"/>
      <c r="X18" s="61"/>
      <c r="Y18" s="61"/>
      <c r="Z18" s="61"/>
      <c r="AA18" s="61"/>
      <c r="AB18" s="61"/>
      <c r="AC18" s="61"/>
      <c r="AD18" s="163"/>
    </row>
    <row r="19" spans="1:30" ht="31.5" customHeight="1">
      <c r="A19" s="226"/>
      <c r="B19" s="190"/>
      <c r="C19" s="193"/>
      <c r="D19" s="62" t="s">
        <v>97</v>
      </c>
      <c r="E19" s="62" t="s">
        <v>30</v>
      </c>
      <c r="F19" s="62">
        <v>1</v>
      </c>
      <c r="G19" s="62"/>
      <c r="H19" s="62"/>
      <c r="I19" s="40" t="s">
        <v>56</v>
      </c>
      <c r="J19" s="179"/>
      <c r="K19" s="179" t="s">
        <v>36</v>
      </c>
      <c r="L19" s="35">
        <v>35</v>
      </c>
      <c r="M19" s="24" t="s">
        <v>8</v>
      </c>
      <c r="N19" s="16"/>
      <c r="O19" s="16"/>
      <c r="P19" s="47" t="s">
        <v>257</v>
      </c>
      <c r="Q19" s="24" t="s">
        <v>9</v>
      </c>
      <c r="R19" s="47" t="s">
        <v>117</v>
      </c>
      <c r="S19" s="63"/>
      <c r="T19" s="64" t="s">
        <v>167</v>
      </c>
      <c r="U19" s="64"/>
      <c r="V19" s="64" t="s">
        <v>10</v>
      </c>
      <c r="W19" s="64" t="s">
        <v>10</v>
      </c>
      <c r="X19" s="64" t="s">
        <v>10</v>
      </c>
      <c r="Y19" s="64" t="s">
        <v>279</v>
      </c>
      <c r="Z19" s="64" t="s">
        <v>28</v>
      </c>
      <c r="AA19" s="64" t="s">
        <v>10</v>
      </c>
      <c r="AB19" s="64" t="s">
        <v>10</v>
      </c>
      <c r="AC19" s="64"/>
      <c r="AD19" s="148" t="s">
        <v>10</v>
      </c>
    </row>
    <row r="20" spans="1:30" ht="43.5" customHeight="1">
      <c r="A20" s="226"/>
      <c r="B20" s="190"/>
      <c r="C20" s="193"/>
      <c r="D20" s="28" t="s">
        <v>29</v>
      </c>
      <c r="E20" s="28" t="s">
        <v>98</v>
      </c>
      <c r="F20" s="28">
        <v>9</v>
      </c>
      <c r="G20" s="28">
        <v>1</v>
      </c>
      <c r="H20" s="28">
        <v>0</v>
      </c>
      <c r="I20" s="28" t="s">
        <v>57</v>
      </c>
      <c r="J20" s="22"/>
      <c r="K20" s="22" t="s">
        <v>183</v>
      </c>
      <c r="L20" s="65" t="s">
        <v>289</v>
      </c>
      <c r="M20" s="66"/>
      <c r="N20" s="8"/>
      <c r="O20" s="8">
        <v>11</v>
      </c>
      <c r="P20" s="37" t="s">
        <v>223</v>
      </c>
      <c r="Q20" s="24" t="s">
        <v>10</v>
      </c>
      <c r="R20" s="67" t="s">
        <v>284</v>
      </c>
      <c r="S20" s="68" t="s">
        <v>237</v>
      </c>
      <c r="T20" s="69" t="s">
        <v>22</v>
      </c>
      <c r="U20" s="70" t="s">
        <v>31</v>
      </c>
      <c r="V20" s="64" t="s">
        <v>10</v>
      </c>
      <c r="W20" s="64" t="s">
        <v>10</v>
      </c>
      <c r="X20" s="64" t="s">
        <v>10</v>
      </c>
      <c r="Y20" s="64" t="s">
        <v>279</v>
      </c>
      <c r="Z20" s="64" t="s">
        <v>28</v>
      </c>
      <c r="AA20" s="64" t="s">
        <v>10</v>
      </c>
      <c r="AB20" s="70"/>
      <c r="AC20" s="70"/>
      <c r="AD20" s="126"/>
    </row>
    <row r="21" spans="1:30" ht="43.5" customHeight="1">
      <c r="A21" s="226"/>
      <c r="B21" s="190"/>
      <c r="C21" s="193"/>
      <c r="D21" s="28" t="s">
        <v>91</v>
      </c>
      <c r="E21" s="28" t="s">
        <v>96</v>
      </c>
      <c r="F21" s="15">
        <v>4</v>
      </c>
      <c r="G21" s="71" t="s">
        <v>108</v>
      </c>
      <c r="H21" s="15"/>
      <c r="I21" s="28" t="s">
        <v>25</v>
      </c>
      <c r="J21" s="179"/>
      <c r="K21" s="22" t="s">
        <v>183</v>
      </c>
      <c r="L21" s="72" t="s">
        <v>289</v>
      </c>
      <c r="M21" s="66"/>
      <c r="N21" s="8"/>
      <c r="O21" s="8">
        <v>5</v>
      </c>
      <c r="P21" s="37" t="s">
        <v>180</v>
      </c>
      <c r="Q21" s="22" t="s">
        <v>9</v>
      </c>
      <c r="R21" s="67"/>
      <c r="S21" s="68" t="s">
        <v>237</v>
      </c>
      <c r="T21" s="69" t="s">
        <v>167</v>
      </c>
      <c r="U21" s="70"/>
      <c r="V21" s="64" t="s">
        <v>10</v>
      </c>
      <c r="W21" s="64" t="s">
        <v>10</v>
      </c>
      <c r="X21" s="64" t="s">
        <v>10</v>
      </c>
      <c r="Y21" s="64" t="s">
        <v>279</v>
      </c>
      <c r="Z21" s="64" t="s">
        <v>28</v>
      </c>
      <c r="AA21" s="64" t="s">
        <v>10</v>
      </c>
      <c r="AB21" s="70"/>
      <c r="AC21" s="70"/>
      <c r="AD21" s="126"/>
    </row>
    <row r="22" spans="1:30" ht="43.5" customHeight="1">
      <c r="A22" s="226"/>
      <c r="B22" s="190"/>
      <c r="C22" s="193"/>
      <c r="D22" s="11" t="s">
        <v>87</v>
      </c>
      <c r="E22" s="42" t="s">
        <v>340</v>
      </c>
      <c r="F22" s="11">
        <v>7</v>
      </c>
      <c r="G22" s="11">
        <v>4</v>
      </c>
      <c r="H22" s="11"/>
      <c r="I22" s="28" t="s">
        <v>25</v>
      </c>
      <c r="J22" s="22"/>
      <c r="K22" s="22" t="s">
        <v>183</v>
      </c>
      <c r="L22" s="72" t="s">
        <v>289</v>
      </c>
      <c r="M22" s="66"/>
      <c r="N22" s="8"/>
      <c r="O22" s="8">
        <v>11</v>
      </c>
      <c r="P22" s="37" t="s">
        <v>223</v>
      </c>
      <c r="Q22" s="22" t="s">
        <v>10</v>
      </c>
      <c r="R22" s="67"/>
      <c r="S22" s="68" t="s">
        <v>237</v>
      </c>
      <c r="T22" s="69" t="s">
        <v>167</v>
      </c>
      <c r="U22" s="70"/>
      <c r="V22" s="64" t="s">
        <v>10</v>
      </c>
      <c r="W22" s="64" t="s">
        <v>10</v>
      </c>
      <c r="X22" s="64" t="s">
        <v>10</v>
      </c>
      <c r="Y22" s="64" t="s">
        <v>279</v>
      </c>
      <c r="Z22" s="64" t="s">
        <v>28</v>
      </c>
      <c r="AA22" s="64" t="s">
        <v>10</v>
      </c>
      <c r="AB22" s="70"/>
      <c r="AC22" s="70"/>
      <c r="AD22" s="126"/>
    </row>
    <row r="23" spans="1:30" ht="43.5" customHeight="1">
      <c r="A23" s="226"/>
      <c r="B23" s="190"/>
      <c r="C23" s="193"/>
      <c r="D23" s="11" t="s">
        <v>88</v>
      </c>
      <c r="E23" s="28" t="s">
        <v>99</v>
      </c>
      <c r="F23" s="11">
        <v>5</v>
      </c>
      <c r="G23" s="11">
        <v>5</v>
      </c>
      <c r="H23" s="73"/>
      <c r="I23" s="28" t="s">
        <v>25</v>
      </c>
      <c r="J23" s="22"/>
      <c r="K23" s="22" t="s">
        <v>183</v>
      </c>
      <c r="L23" s="72" t="s">
        <v>289</v>
      </c>
      <c r="M23" s="66"/>
      <c r="N23" s="8"/>
      <c r="O23" s="8">
        <v>10</v>
      </c>
      <c r="P23" s="37" t="s">
        <v>180</v>
      </c>
      <c r="Q23" s="22" t="s">
        <v>9</v>
      </c>
      <c r="R23" s="67" t="s">
        <v>283</v>
      </c>
      <c r="S23" s="68" t="s">
        <v>237</v>
      </c>
      <c r="T23" s="69" t="s">
        <v>167</v>
      </c>
      <c r="U23" s="70"/>
      <c r="V23" s="64" t="s">
        <v>10</v>
      </c>
      <c r="W23" s="64" t="s">
        <v>10</v>
      </c>
      <c r="X23" s="64" t="s">
        <v>10</v>
      </c>
      <c r="Y23" s="70"/>
      <c r="Z23" s="64" t="s">
        <v>28</v>
      </c>
      <c r="AA23" s="64" t="s">
        <v>10</v>
      </c>
      <c r="AB23" s="70"/>
      <c r="AC23" s="70"/>
      <c r="AD23" s="126"/>
    </row>
    <row r="24" spans="1:30" ht="43.5" customHeight="1">
      <c r="A24" s="226"/>
      <c r="B24" s="190"/>
      <c r="C24" s="193"/>
      <c r="D24" s="11" t="s">
        <v>89</v>
      </c>
      <c r="E24" s="28" t="s">
        <v>341</v>
      </c>
      <c r="F24" s="44">
        <v>12</v>
      </c>
      <c r="G24" s="44">
        <v>2</v>
      </c>
      <c r="H24" s="44"/>
      <c r="I24" s="28" t="s">
        <v>25</v>
      </c>
      <c r="J24" s="34"/>
      <c r="K24" s="34" t="s">
        <v>183</v>
      </c>
      <c r="L24" s="72" t="s">
        <v>289</v>
      </c>
      <c r="M24" s="66"/>
      <c r="N24" s="3"/>
      <c r="O24" s="3">
        <v>14</v>
      </c>
      <c r="P24" s="37" t="s">
        <v>180</v>
      </c>
      <c r="Q24" s="22" t="s">
        <v>9</v>
      </c>
      <c r="R24" s="67" t="s">
        <v>282</v>
      </c>
      <c r="S24" s="68" t="s">
        <v>287</v>
      </c>
      <c r="T24" s="69" t="s">
        <v>167</v>
      </c>
      <c r="U24" s="74"/>
      <c r="V24" s="64" t="s">
        <v>10</v>
      </c>
      <c r="W24" s="64" t="s">
        <v>10</v>
      </c>
      <c r="X24" s="64" t="s">
        <v>10</v>
      </c>
      <c r="Y24" s="70"/>
      <c r="Z24" s="64" t="s">
        <v>28</v>
      </c>
      <c r="AA24" s="64" t="s">
        <v>10</v>
      </c>
      <c r="AB24" s="74"/>
      <c r="AC24" s="74"/>
      <c r="AD24" s="127"/>
    </row>
    <row r="25" spans="1:30" ht="43.5" customHeight="1">
      <c r="A25" s="226"/>
      <c r="B25" s="190"/>
      <c r="C25" s="193"/>
      <c r="D25" s="44" t="s">
        <v>92</v>
      </c>
      <c r="E25" s="75" t="s">
        <v>342</v>
      </c>
      <c r="F25" s="44">
        <v>10</v>
      </c>
      <c r="G25" s="11">
        <v>1</v>
      </c>
      <c r="H25" s="44"/>
      <c r="I25" s="28" t="s">
        <v>25</v>
      </c>
      <c r="J25" s="34"/>
      <c r="K25" s="34" t="s">
        <v>183</v>
      </c>
      <c r="L25" s="72" t="s">
        <v>289</v>
      </c>
      <c r="M25" s="66"/>
      <c r="N25" s="3"/>
      <c r="O25" s="3">
        <v>11</v>
      </c>
      <c r="P25" s="37" t="s">
        <v>180</v>
      </c>
      <c r="Q25" s="22" t="s">
        <v>9</v>
      </c>
      <c r="R25" s="67" t="s">
        <v>281</v>
      </c>
      <c r="S25" s="68" t="s">
        <v>288</v>
      </c>
      <c r="T25" s="69" t="s">
        <v>167</v>
      </c>
      <c r="U25" s="74"/>
      <c r="V25" s="64" t="s">
        <v>10</v>
      </c>
      <c r="W25" s="64" t="s">
        <v>10</v>
      </c>
      <c r="X25" s="64" t="s">
        <v>10</v>
      </c>
      <c r="Y25" s="64" t="s">
        <v>279</v>
      </c>
      <c r="Z25" s="64" t="s">
        <v>28</v>
      </c>
      <c r="AA25" s="64" t="s">
        <v>10</v>
      </c>
      <c r="AB25" s="74"/>
      <c r="AC25" s="74"/>
      <c r="AD25" s="127"/>
    </row>
    <row r="26" spans="1:30" ht="43.5" customHeight="1">
      <c r="A26" s="226"/>
      <c r="B26" s="190"/>
      <c r="C26" s="193"/>
      <c r="D26" s="44" t="s">
        <v>93</v>
      </c>
      <c r="E26" s="75" t="s">
        <v>343</v>
      </c>
      <c r="F26" s="44">
        <v>7</v>
      </c>
      <c r="G26" s="71" t="s">
        <v>108</v>
      </c>
      <c r="H26" s="44">
        <v>0</v>
      </c>
      <c r="I26" s="28" t="s">
        <v>25</v>
      </c>
      <c r="J26" s="34"/>
      <c r="K26" s="34" t="s">
        <v>183</v>
      </c>
      <c r="L26" s="72" t="s">
        <v>289</v>
      </c>
      <c r="M26" s="66"/>
      <c r="N26" s="3"/>
      <c r="O26" s="3">
        <v>8</v>
      </c>
      <c r="P26" s="37" t="s">
        <v>223</v>
      </c>
      <c r="Q26" s="22" t="s">
        <v>10</v>
      </c>
      <c r="R26" s="67"/>
      <c r="S26" s="68" t="s">
        <v>237</v>
      </c>
      <c r="T26" s="69" t="s">
        <v>167</v>
      </c>
      <c r="U26" s="74"/>
      <c r="V26" s="64" t="s">
        <v>10</v>
      </c>
      <c r="W26" s="64" t="s">
        <v>10</v>
      </c>
      <c r="X26" s="64" t="s">
        <v>10</v>
      </c>
      <c r="Y26" s="74"/>
      <c r="Z26" s="64" t="s">
        <v>28</v>
      </c>
      <c r="AA26" s="64" t="s">
        <v>10</v>
      </c>
      <c r="AB26" s="74"/>
      <c r="AC26" s="74"/>
      <c r="AD26" s="127"/>
    </row>
    <row r="27" spans="1:30" ht="43.5" customHeight="1">
      <c r="A27" s="226"/>
      <c r="B27" s="190"/>
      <c r="C27" s="193"/>
      <c r="D27" s="44" t="s">
        <v>148</v>
      </c>
      <c r="E27" s="75" t="s">
        <v>151</v>
      </c>
      <c r="F27" s="44">
        <v>5</v>
      </c>
      <c r="G27" s="44"/>
      <c r="H27" s="44"/>
      <c r="I27" s="75" t="s">
        <v>25</v>
      </c>
      <c r="J27" s="34"/>
      <c r="K27" s="34" t="s">
        <v>36</v>
      </c>
      <c r="L27" s="35">
        <f>O27*5</f>
        <v>50</v>
      </c>
      <c r="M27" s="34" t="s">
        <v>8</v>
      </c>
      <c r="N27" s="3"/>
      <c r="O27" s="3">
        <v>10</v>
      </c>
      <c r="P27" s="76" t="s">
        <v>181</v>
      </c>
      <c r="Q27" s="22" t="s">
        <v>9</v>
      </c>
      <c r="R27" s="76" t="s">
        <v>172</v>
      </c>
      <c r="S27" s="32"/>
      <c r="T27" s="70" t="s">
        <v>167</v>
      </c>
      <c r="U27" s="74"/>
      <c r="V27" s="74"/>
      <c r="W27" s="74"/>
      <c r="X27" s="74"/>
      <c r="Y27" s="74"/>
      <c r="Z27" s="64" t="s">
        <v>28</v>
      </c>
      <c r="AA27" s="64" t="s">
        <v>10</v>
      </c>
      <c r="AB27" s="74"/>
      <c r="AC27" s="74"/>
      <c r="AD27" s="127"/>
    </row>
    <row r="28" spans="1:30" ht="43.5" customHeight="1">
      <c r="A28" s="226"/>
      <c r="B28" s="190"/>
      <c r="C28" s="194"/>
      <c r="D28" s="14" t="s">
        <v>149</v>
      </c>
      <c r="E28" s="77" t="s">
        <v>150</v>
      </c>
      <c r="F28" s="14">
        <v>4</v>
      </c>
      <c r="G28" s="14"/>
      <c r="H28" s="14"/>
      <c r="I28" s="77" t="s">
        <v>25</v>
      </c>
      <c r="J28" s="23"/>
      <c r="K28" s="23" t="s">
        <v>36</v>
      </c>
      <c r="L28" s="27">
        <f>O28*5.5</f>
        <v>22</v>
      </c>
      <c r="M28" s="23" t="s">
        <v>8</v>
      </c>
      <c r="N28" s="1"/>
      <c r="O28" s="1">
        <v>4</v>
      </c>
      <c r="P28" s="2" t="s">
        <v>181</v>
      </c>
      <c r="Q28" s="175" t="s">
        <v>9</v>
      </c>
      <c r="R28" s="2" t="s">
        <v>173</v>
      </c>
      <c r="S28" s="78"/>
      <c r="T28" s="79" t="s">
        <v>167</v>
      </c>
      <c r="U28" s="79"/>
      <c r="V28" s="79"/>
      <c r="W28" s="79"/>
      <c r="X28" s="79"/>
      <c r="Y28" s="79"/>
      <c r="Z28" s="79" t="s">
        <v>28</v>
      </c>
      <c r="AA28" s="79" t="s">
        <v>10</v>
      </c>
      <c r="AB28" s="79"/>
      <c r="AC28" s="79"/>
      <c r="AD28" s="128"/>
    </row>
    <row r="29" spans="1:30" ht="43.5" customHeight="1">
      <c r="A29" s="226"/>
      <c r="B29" s="190"/>
      <c r="C29" s="80" t="s">
        <v>100</v>
      </c>
      <c r="D29" s="81" t="s">
        <v>101</v>
      </c>
      <c r="E29" s="81" t="s">
        <v>312</v>
      </c>
      <c r="F29" s="82">
        <v>3</v>
      </c>
      <c r="G29" s="82"/>
      <c r="H29" s="82"/>
      <c r="I29" s="83" t="s">
        <v>25</v>
      </c>
      <c r="J29" s="175"/>
      <c r="K29" s="175" t="s">
        <v>36</v>
      </c>
      <c r="L29" s="84">
        <f t="shared" ref="L29" si="0">O29*8</f>
        <v>24</v>
      </c>
      <c r="M29" s="175" t="s">
        <v>8</v>
      </c>
      <c r="N29" s="85"/>
      <c r="O29" s="85">
        <v>3</v>
      </c>
      <c r="P29" s="86" t="s">
        <v>223</v>
      </c>
      <c r="Q29" s="176" t="s">
        <v>10</v>
      </c>
      <c r="R29" s="86" t="s">
        <v>207</v>
      </c>
      <c r="S29" s="87"/>
      <c r="T29" s="88" t="s">
        <v>167</v>
      </c>
      <c r="U29" s="88"/>
      <c r="V29" s="88" t="s">
        <v>10</v>
      </c>
      <c r="W29" s="88" t="s">
        <v>10</v>
      </c>
      <c r="X29" s="88" t="s">
        <v>10</v>
      </c>
      <c r="Y29" s="88"/>
      <c r="Z29" s="88" t="s">
        <v>28</v>
      </c>
      <c r="AA29" s="88" t="s">
        <v>10</v>
      </c>
      <c r="AB29" s="88"/>
      <c r="AC29" s="88"/>
      <c r="AD29" s="171"/>
    </row>
    <row r="30" spans="1:30" ht="30" customHeight="1">
      <c r="A30" s="226"/>
      <c r="B30" s="190"/>
      <c r="C30" s="195" t="s">
        <v>330</v>
      </c>
      <c r="D30" s="11"/>
      <c r="E30" s="11"/>
      <c r="F30" s="89"/>
      <c r="G30" s="89"/>
      <c r="H30" s="89"/>
      <c r="I30" s="90" t="s">
        <v>58</v>
      </c>
      <c r="J30" s="22"/>
      <c r="K30" s="22" t="s">
        <v>183</v>
      </c>
      <c r="L30" s="36">
        <v>35</v>
      </c>
      <c r="M30" s="22" t="s">
        <v>8</v>
      </c>
      <c r="N30" s="8"/>
      <c r="O30" s="8"/>
      <c r="P30" s="37" t="s">
        <v>178</v>
      </c>
      <c r="Q30" s="22" t="s">
        <v>9</v>
      </c>
      <c r="R30" s="37"/>
      <c r="S30" s="32" t="s">
        <v>174</v>
      </c>
      <c r="T30" s="70" t="s">
        <v>167</v>
      </c>
      <c r="U30" s="70"/>
      <c r="V30" s="70"/>
      <c r="W30" s="70"/>
      <c r="X30" s="70"/>
      <c r="Y30" s="70"/>
      <c r="Z30" s="70"/>
      <c r="AA30" s="70" t="s">
        <v>10</v>
      </c>
      <c r="AB30" s="70"/>
      <c r="AC30" s="70"/>
      <c r="AD30" s="126"/>
    </row>
    <row r="31" spans="1:30" ht="30" customHeight="1">
      <c r="A31" s="226"/>
      <c r="B31" s="190"/>
      <c r="C31" s="195"/>
      <c r="D31" s="11"/>
      <c r="E31" s="41"/>
      <c r="F31" s="41"/>
      <c r="G31" s="41"/>
      <c r="H31" s="41"/>
      <c r="I31" s="7" t="s">
        <v>137</v>
      </c>
      <c r="J31" s="22"/>
      <c r="K31" s="22" t="s">
        <v>183</v>
      </c>
      <c r="L31" s="36">
        <v>70</v>
      </c>
      <c r="M31" s="22" t="s">
        <v>8</v>
      </c>
      <c r="N31" s="8"/>
      <c r="O31" s="8"/>
      <c r="P31" s="37"/>
      <c r="Q31" s="22" t="s">
        <v>9</v>
      </c>
      <c r="R31" s="37" t="s">
        <v>203</v>
      </c>
      <c r="S31" s="32"/>
      <c r="T31" s="70" t="s">
        <v>167</v>
      </c>
      <c r="U31" s="70"/>
      <c r="V31" s="70"/>
      <c r="W31" s="70"/>
      <c r="X31" s="70"/>
      <c r="Y31" s="70"/>
      <c r="Z31" s="70"/>
      <c r="AA31" s="70" t="s">
        <v>10</v>
      </c>
      <c r="AB31" s="70"/>
      <c r="AC31" s="70"/>
      <c r="AD31" s="126"/>
    </row>
    <row r="32" spans="1:30" ht="45" customHeight="1" thickBot="1">
      <c r="A32" s="227"/>
      <c r="B32" s="191"/>
      <c r="C32" s="196"/>
      <c r="D32" s="150"/>
      <c r="E32" s="150"/>
      <c r="F32" s="150"/>
      <c r="G32" s="150"/>
      <c r="H32" s="150"/>
      <c r="I32" s="151" t="s">
        <v>175</v>
      </c>
      <c r="J32" s="152"/>
      <c r="K32" s="152" t="s">
        <v>183</v>
      </c>
      <c r="L32" s="153">
        <v>15</v>
      </c>
      <c r="M32" s="152" t="s">
        <v>8</v>
      </c>
      <c r="N32" s="154"/>
      <c r="O32" s="154"/>
      <c r="P32" s="155" t="s">
        <v>176</v>
      </c>
      <c r="Q32" s="152" t="s">
        <v>9</v>
      </c>
      <c r="R32" s="155" t="s">
        <v>177</v>
      </c>
      <c r="S32" s="156" t="s">
        <v>290</v>
      </c>
      <c r="T32" s="157" t="s">
        <v>167</v>
      </c>
      <c r="U32" s="157"/>
      <c r="V32" s="157"/>
      <c r="W32" s="157" t="s">
        <v>10</v>
      </c>
      <c r="X32" s="157" t="s">
        <v>10</v>
      </c>
      <c r="Y32" s="157"/>
      <c r="Z32" s="157" t="s">
        <v>10</v>
      </c>
      <c r="AA32" s="157" t="s">
        <v>10</v>
      </c>
      <c r="AB32" s="157"/>
      <c r="AC32" s="157"/>
      <c r="AD32" s="158"/>
    </row>
    <row r="33" spans="1:30" ht="42" customHeight="1">
      <c r="A33" s="264" t="s">
        <v>43</v>
      </c>
      <c r="B33" s="267" t="s">
        <v>41</v>
      </c>
      <c r="C33" s="192" t="s">
        <v>104</v>
      </c>
      <c r="D33" s="245" t="s">
        <v>103</v>
      </c>
      <c r="E33" s="246"/>
      <c r="F33" s="115">
        <f>SUM(F35:F51)</f>
        <v>53</v>
      </c>
      <c r="G33" s="115">
        <f>SUM(G35:G51)</f>
        <v>16</v>
      </c>
      <c r="H33" s="115">
        <v>11</v>
      </c>
      <c r="I33" s="165"/>
      <c r="J33" s="118"/>
      <c r="K33" s="118"/>
      <c r="L33" s="166"/>
      <c r="M33" s="118"/>
      <c r="N33" s="167"/>
      <c r="O33" s="167"/>
      <c r="P33" s="168"/>
      <c r="Q33" s="118"/>
      <c r="R33" s="168" t="s">
        <v>258</v>
      </c>
      <c r="S33" s="123"/>
      <c r="T33" s="169"/>
      <c r="U33" s="169"/>
      <c r="V33" s="169"/>
      <c r="W33" s="169"/>
      <c r="X33" s="169"/>
      <c r="Y33" s="169"/>
      <c r="Z33" s="169"/>
      <c r="AA33" s="169"/>
      <c r="AB33" s="169"/>
      <c r="AC33" s="169"/>
      <c r="AD33" s="170"/>
    </row>
    <row r="34" spans="1:30" ht="10.5" customHeight="1">
      <c r="A34" s="265"/>
      <c r="B34" s="268"/>
      <c r="C34" s="193"/>
      <c r="D34" s="247"/>
      <c r="E34" s="248"/>
      <c r="F34" s="55" t="s">
        <v>230</v>
      </c>
      <c r="G34" s="55" t="s">
        <v>231</v>
      </c>
      <c r="H34" s="55" t="s">
        <v>232</v>
      </c>
      <c r="I34" s="56"/>
      <c r="J34" s="55"/>
      <c r="K34" s="55"/>
      <c r="L34" s="57"/>
      <c r="M34" s="55"/>
      <c r="N34" s="58"/>
      <c r="O34" s="58"/>
      <c r="P34" s="59"/>
      <c r="Q34" s="55"/>
      <c r="R34" s="47"/>
      <c r="S34" s="33"/>
      <c r="T34" s="61"/>
      <c r="U34" s="61"/>
      <c r="V34" s="61"/>
      <c r="W34" s="61"/>
      <c r="X34" s="61"/>
      <c r="Y34" s="61"/>
      <c r="Z34" s="61"/>
      <c r="AA34" s="61"/>
      <c r="AB34" s="61"/>
      <c r="AC34" s="61"/>
      <c r="AD34" s="163"/>
    </row>
    <row r="35" spans="1:30" ht="30" customHeight="1">
      <c r="A35" s="265"/>
      <c r="B35" s="268"/>
      <c r="C35" s="193"/>
      <c r="D35" s="62" t="s">
        <v>97</v>
      </c>
      <c r="E35" s="62" t="s">
        <v>102</v>
      </c>
      <c r="F35" s="62">
        <v>1</v>
      </c>
      <c r="G35" s="62"/>
      <c r="H35" s="62"/>
      <c r="I35" s="40" t="s">
        <v>56</v>
      </c>
      <c r="J35" s="179"/>
      <c r="K35" s="179" t="s">
        <v>36</v>
      </c>
      <c r="L35" s="35">
        <v>35</v>
      </c>
      <c r="M35" s="24" t="s">
        <v>8</v>
      </c>
      <c r="N35" s="16"/>
      <c r="O35" s="16"/>
      <c r="P35" s="47" t="s">
        <v>257</v>
      </c>
      <c r="Q35" s="24" t="s">
        <v>9</v>
      </c>
      <c r="R35" s="47" t="s">
        <v>117</v>
      </c>
      <c r="S35" s="63"/>
      <c r="T35" s="64" t="s">
        <v>167</v>
      </c>
      <c r="U35" s="64"/>
      <c r="V35" s="64" t="s">
        <v>10</v>
      </c>
      <c r="W35" s="64" t="s">
        <v>10</v>
      </c>
      <c r="X35" s="64" t="s">
        <v>10</v>
      </c>
      <c r="Y35" s="64"/>
      <c r="Z35" s="64" t="s">
        <v>28</v>
      </c>
      <c r="AA35" s="64" t="s">
        <v>10</v>
      </c>
      <c r="AB35" s="64" t="s">
        <v>10</v>
      </c>
      <c r="AC35" s="64"/>
      <c r="AD35" s="148" t="s">
        <v>10</v>
      </c>
    </row>
    <row r="36" spans="1:30" ht="69.75" customHeight="1">
      <c r="A36" s="265"/>
      <c r="B36" s="268"/>
      <c r="C36" s="193"/>
      <c r="D36" s="183" t="s">
        <v>118</v>
      </c>
      <c r="E36" s="183" t="s">
        <v>344</v>
      </c>
      <c r="F36" s="235">
        <f>7+4</f>
        <v>11</v>
      </c>
      <c r="G36" s="235">
        <v>6</v>
      </c>
      <c r="H36" s="235">
        <v>4</v>
      </c>
      <c r="I36" s="25" t="s">
        <v>59</v>
      </c>
      <c r="J36" s="22"/>
      <c r="K36" s="22" t="s">
        <v>183</v>
      </c>
      <c r="L36" s="36" t="s">
        <v>289</v>
      </c>
      <c r="M36" s="22"/>
      <c r="N36" s="8"/>
      <c r="O36" s="8">
        <f>SUM(F36:H37)</f>
        <v>21</v>
      </c>
      <c r="P36" s="37" t="s">
        <v>259</v>
      </c>
      <c r="Q36" s="24" t="s">
        <v>10</v>
      </c>
      <c r="R36" s="37" t="s">
        <v>260</v>
      </c>
      <c r="S36" s="32" t="s">
        <v>261</v>
      </c>
      <c r="T36" s="70" t="s">
        <v>167</v>
      </c>
      <c r="U36" s="70" t="s">
        <v>31</v>
      </c>
      <c r="V36" s="64" t="s">
        <v>10</v>
      </c>
      <c r="W36" s="64" t="s">
        <v>10</v>
      </c>
      <c r="X36" s="64" t="s">
        <v>10</v>
      </c>
      <c r="Y36" s="64" t="s">
        <v>279</v>
      </c>
      <c r="Z36" s="64" t="s">
        <v>28</v>
      </c>
      <c r="AA36" s="64" t="s">
        <v>10</v>
      </c>
      <c r="AB36" s="70"/>
      <c r="AC36" s="70"/>
      <c r="AD36" s="126"/>
    </row>
    <row r="37" spans="1:30" ht="43.5" customHeight="1">
      <c r="A37" s="265"/>
      <c r="B37" s="268"/>
      <c r="C37" s="193"/>
      <c r="D37" s="184"/>
      <c r="E37" s="184"/>
      <c r="F37" s="237"/>
      <c r="G37" s="237"/>
      <c r="H37" s="237"/>
      <c r="I37" s="40" t="s">
        <v>133</v>
      </c>
      <c r="J37" s="179"/>
      <c r="K37" s="179" t="s">
        <v>183</v>
      </c>
      <c r="L37" s="35">
        <v>12</v>
      </c>
      <c r="M37" s="22" t="s">
        <v>8</v>
      </c>
      <c r="N37" s="8"/>
      <c r="O37" s="8"/>
      <c r="P37" s="37" t="s">
        <v>179</v>
      </c>
      <c r="Q37" s="24" t="s">
        <v>9</v>
      </c>
      <c r="R37" s="37" t="s">
        <v>239</v>
      </c>
      <c r="S37" s="33" t="s">
        <v>122</v>
      </c>
      <c r="T37" s="70" t="s">
        <v>167</v>
      </c>
      <c r="U37" s="70"/>
      <c r="V37" s="70"/>
      <c r="W37" s="70"/>
      <c r="X37" s="70"/>
      <c r="Y37" s="70"/>
      <c r="Z37" s="70"/>
      <c r="AA37" s="64" t="s">
        <v>10</v>
      </c>
      <c r="AB37" s="70"/>
      <c r="AC37" s="70"/>
      <c r="AD37" s="126"/>
    </row>
    <row r="38" spans="1:30" ht="58.5" customHeight="1">
      <c r="A38" s="265"/>
      <c r="B38" s="268"/>
      <c r="C38" s="193"/>
      <c r="D38" s="183" t="s">
        <v>119</v>
      </c>
      <c r="E38" s="183" t="s">
        <v>345</v>
      </c>
      <c r="F38" s="235">
        <v>14</v>
      </c>
      <c r="G38" s="235">
        <v>3</v>
      </c>
      <c r="H38" s="235">
        <f>0+0</f>
        <v>0</v>
      </c>
      <c r="I38" s="25" t="s">
        <v>123</v>
      </c>
      <c r="J38" s="22"/>
      <c r="K38" s="22" t="s">
        <v>183</v>
      </c>
      <c r="L38" s="36" t="s">
        <v>289</v>
      </c>
      <c r="M38" s="34"/>
      <c r="N38" s="8"/>
      <c r="O38" s="8">
        <f>SUM(F38:H40)</f>
        <v>17</v>
      </c>
      <c r="P38" s="37" t="s">
        <v>259</v>
      </c>
      <c r="Q38" s="24" t="s">
        <v>10</v>
      </c>
      <c r="R38" s="37" t="s">
        <v>238</v>
      </c>
      <c r="S38" s="33" t="s">
        <v>237</v>
      </c>
      <c r="T38" s="70" t="s">
        <v>167</v>
      </c>
      <c r="U38" s="70"/>
      <c r="V38" s="70" t="s">
        <v>10</v>
      </c>
      <c r="W38" s="70" t="s">
        <v>10</v>
      </c>
      <c r="X38" s="70" t="s">
        <v>10</v>
      </c>
      <c r="Y38" s="70"/>
      <c r="Z38" s="70" t="s">
        <v>28</v>
      </c>
      <c r="AA38" s="64" t="s">
        <v>10</v>
      </c>
      <c r="AB38" s="70"/>
      <c r="AC38" s="70"/>
      <c r="AD38" s="126"/>
    </row>
    <row r="39" spans="1:30" ht="56.25" customHeight="1">
      <c r="A39" s="265"/>
      <c r="B39" s="268"/>
      <c r="C39" s="193"/>
      <c r="D39" s="185"/>
      <c r="E39" s="185"/>
      <c r="F39" s="236"/>
      <c r="G39" s="236"/>
      <c r="H39" s="236"/>
      <c r="I39" s="25" t="s">
        <v>133</v>
      </c>
      <c r="J39" s="22"/>
      <c r="K39" s="22" t="s">
        <v>183</v>
      </c>
      <c r="L39" s="36">
        <v>40</v>
      </c>
      <c r="M39" s="22" t="s">
        <v>8</v>
      </c>
      <c r="N39" s="8"/>
      <c r="O39" s="8"/>
      <c r="P39" s="37"/>
      <c r="Q39" s="24" t="s">
        <v>9</v>
      </c>
      <c r="R39" s="37" t="s">
        <v>240</v>
      </c>
      <c r="S39" s="33" t="s">
        <v>125</v>
      </c>
      <c r="T39" s="70" t="s">
        <v>167</v>
      </c>
      <c r="U39" s="70"/>
      <c r="V39" s="70"/>
      <c r="W39" s="70"/>
      <c r="X39" s="70"/>
      <c r="Y39" s="70"/>
      <c r="Z39" s="70"/>
      <c r="AA39" s="64" t="s">
        <v>10</v>
      </c>
      <c r="AB39" s="70"/>
      <c r="AC39" s="70"/>
      <c r="AD39" s="126"/>
    </row>
    <row r="40" spans="1:30" ht="33" customHeight="1">
      <c r="A40" s="265"/>
      <c r="B40" s="268"/>
      <c r="C40" s="193"/>
      <c r="D40" s="184"/>
      <c r="E40" s="184"/>
      <c r="F40" s="237"/>
      <c r="G40" s="237"/>
      <c r="H40" s="237"/>
      <c r="I40" s="25" t="s">
        <v>134</v>
      </c>
      <c r="J40" s="22"/>
      <c r="K40" s="22" t="s">
        <v>183</v>
      </c>
      <c r="L40" s="36">
        <v>12</v>
      </c>
      <c r="M40" s="22" t="s">
        <v>8</v>
      </c>
      <c r="N40" s="8"/>
      <c r="O40" s="8"/>
      <c r="P40" s="37"/>
      <c r="Q40" s="24" t="s">
        <v>9</v>
      </c>
      <c r="R40" s="37" t="s">
        <v>128</v>
      </c>
      <c r="S40" s="33" t="s">
        <v>124</v>
      </c>
      <c r="T40" s="70" t="s">
        <v>167</v>
      </c>
      <c r="U40" s="70"/>
      <c r="V40" s="70"/>
      <c r="W40" s="70"/>
      <c r="X40" s="70"/>
      <c r="Y40" s="70"/>
      <c r="Z40" s="70"/>
      <c r="AA40" s="64" t="s">
        <v>10</v>
      </c>
      <c r="AB40" s="70"/>
      <c r="AC40" s="70"/>
      <c r="AD40" s="126"/>
    </row>
    <row r="41" spans="1:30" ht="58.5" customHeight="1">
      <c r="A41" s="265"/>
      <c r="B41" s="268"/>
      <c r="C41" s="193"/>
      <c r="D41" s="183" t="s">
        <v>120</v>
      </c>
      <c r="E41" s="183" t="s">
        <v>346</v>
      </c>
      <c r="F41" s="235">
        <f>4+3</f>
        <v>7</v>
      </c>
      <c r="G41" s="235">
        <f>1+0</f>
        <v>1</v>
      </c>
      <c r="H41" s="235">
        <f>0+0</f>
        <v>0</v>
      </c>
      <c r="I41" s="25" t="s">
        <v>123</v>
      </c>
      <c r="J41" s="22">
        <v>1</v>
      </c>
      <c r="K41" s="22" t="s">
        <v>183</v>
      </c>
      <c r="L41" s="36" t="s">
        <v>289</v>
      </c>
      <c r="M41" s="34"/>
      <c r="N41" s="8"/>
      <c r="O41" s="8">
        <f>SUM(F41:H48)</f>
        <v>8</v>
      </c>
      <c r="P41" s="37" t="s">
        <v>259</v>
      </c>
      <c r="Q41" s="24" t="s">
        <v>10</v>
      </c>
      <c r="R41" s="37" t="s">
        <v>262</v>
      </c>
      <c r="S41" s="33" t="s">
        <v>236</v>
      </c>
      <c r="T41" s="70" t="s">
        <v>167</v>
      </c>
      <c r="U41" s="70"/>
      <c r="V41" s="70" t="s">
        <v>10</v>
      </c>
      <c r="W41" s="70" t="s">
        <v>10</v>
      </c>
      <c r="X41" s="70" t="s">
        <v>10</v>
      </c>
      <c r="Y41" s="70"/>
      <c r="Z41" s="70" t="s">
        <v>28</v>
      </c>
      <c r="AA41" s="64" t="s">
        <v>10</v>
      </c>
      <c r="AB41" s="70"/>
      <c r="AC41" s="70"/>
      <c r="AD41" s="126"/>
    </row>
    <row r="42" spans="1:30" ht="94.5">
      <c r="A42" s="265"/>
      <c r="B42" s="268"/>
      <c r="C42" s="193"/>
      <c r="D42" s="185"/>
      <c r="E42" s="185"/>
      <c r="F42" s="236"/>
      <c r="G42" s="236"/>
      <c r="H42" s="236"/>
      <c r="I42" s="25" t="s">
        <v>60</v>
      </c>
      <c r="J42" s="22">
        <v>1</v>
      </c>
      <c r="K42" s="22" t="s">
        <v>36</v>
      </c>
      <c r="L42" s="36">
        <v>70</v>
      </c>
      <c r="M42" s="22" t="s">
        <v>8</v>
      </c>
      <c r="N42" s="8"/>
      <c r="O42" s="8"/>
      <c r="P42" s="37" t="s">
        <v>182</v>
      </c>
      <c r="Q42" s="24" t="s">
        <v>9</v>
      </c>
      <c r="R42" s="37" t="s">
        <v>241</v>
      </c>
      <c r="S42" s="92" t="s">
        <v>313</v>
      </c>
      <c r="T42" s="70" t="s">
        <v>167</v>
      </c>
      <c r="U42" s="70"/>
      <c r="V42" s="70"/>
      <c r="W42" s="70" t="s">
        <v>10</v>
      </c>
      <c r="X42" s="70" t="s">
        <v>10</v>
      </c>
      <c r="Y42" s="70"/>
      <c r="Z42" s="70" t="s">
        <v>28</v>
      </c>
      <c r="AA42" s="64" t="s">
        <v>10</v>
      </c>
      <c r="AB42" s="70" t="s">
        <v>10</v>
      </c>
      <c r="AC42" s="70"/>
      <c r="AD42" s="126"/>
    </row>
    <row r="43" spans="1:30" ht="31.5">
      <c r="A43" s="265"/>
      <c r="B43" s="268"/>
      <c r="C43" s="193"/>
      <c r="D43" s="185"/>
      <c r="E43" s="185"/>
      <c r="F43" s="236"/>
      <c r="G43" s="236"/>
      <c r="H43" s="236"/>
      <c r="I43" s="25" t="s">
        <v>184</v>
      </c>
      <c r="J43" s="22">
        <v>1</v>
      </c>
      <c r="K43" s="22" t="s">
        <v>183</v>
      </c>
      <c r="L43" s="36">
        <v>10</v>
      </c>
      <c r="M43" s="22" t="s">
        <v>8</v>
      </c>
      <c r="N43" s="8"/>
      <c r="O43" s="8"/>
      <c r="P43" s="37" t="s">
        <v>185</v>
      </c>
      <c r="Q43" s="24"/>
      <c r="R43" s="37" t="s">
        <v>242</v>
      </c>
      <c r="S43" s="33" t="s">
        <v>243</v>
      </c>
      <c r="T43" s="70"/>
      <c r="U43" s="70"/>
      <c r="V43" s="70"/>
      <c r="W43" s="70"/>
      <c r="X43" s="70"/>
      <c r="Y43" s="70"/>
      <c r="Z43" s="70"/>
      <c r="AA43" s="64"/>
      <c r="AB43" s="70"/>
      <c r="AC43" s="70"/>
      <c r="AD43" s="126"/>
    </row>
    <row r="44" spans="1:30" ht="200.25" customHeight="1">
      <c r="A44" s="265"/>
      <c r="B44" s="268"/>
      <c r="C44" s="193"/>
      <c r="D44" s="185"/>
      <c r="E44" s="185"/>
      <c r="F44" s="236"/>
      <c r="G44" s="236"/>
      <c r="H44" s="236"/>
      <c r="I44" s="25" t="s">
        <v>61</v>
      </c>
      <c r="J44" s="22">
        <v>1</v>
      </c>
      <c r="K44" s="22" t="s">
        <v>36</v>
      </c>
      <c r="L44" s="36">
        <v>130</v>
      </c>
      <c r="M44" s="22" t="s">
        <v>8</v>
      </c>
      <c r="N44" s="8"/>
      <c r="O44" s="8"/>
      <c r="P44" s="37"/>
      <c r="Q44" s="24" t="s">
        <v>10</v>
      </c>
      <c r="R44" s="37" t="s">
        <v>263</v>
      </c>
      <c r="S44" s="33" t="s">
        <v>244</v>
      </c>
      <c r="T44" s="70" t="s">
        <v>167</v>
      </c>
      <c r="U44" s="70"/>
      <c r="V44" s="70"/>
      <c r="W44" s="70" t="s">
        <v>10</v>
      </c>
      <c r="X44" s="70" t="s">
        <v>10</v>
      </c>
      <c r="Y44" s="70"/>
      <c r="Z44" s="70" t="s">
        <v>28</v>
      </c>
      <c r="AA44" s="64" t="s">
        <v>10</v>
      </c>
      <c r="AB44" s="70" t="s">
        <v>10</v>
      </c>
      <c r="AC44" s="70" t="s">
        <v>10</v>
      </c>
      <c r="AD44" s="126"/>
    </row>
    <row r="45" spans="1:30" ht="33" customHeight="1">
      <c r="A45" s="265"/>
      <c r="B45" s="268"/>
      <c r="C45" s="193"/>
      <c r="D45" s="185"/>
      <c r="E45" s="185"/>
      <c r="F45" s="236"/>
      <c r="G45" s="236"/>
      <c r="H45" s="236"/>
      <c r="I45" s="25" t="s">
        <v>130</v>
      </c>
      <c r="J45" s="22">
        <v>1</v>
      </c>
      <c r="K45" s="22" t="s">
        <v>183</v>
      </c>
      <c r="L45" s="36" t="s">
        <v>154</v>
      </c>
      <c r="M45" s="22"/>
      <c r="N45" s="8"/>
      <c r="O45" s="8"/>
      <c r="P45" s="37"/>
      <c r="Q45" s="24" t="s">
        <v>9</v>
      </c>
      <c r="R45" s="37" t="s">
        <v>208</v>
      </c>
      <c r="S45" s="33"/>
      <c r="T45" s="70"/>
      <c r="U45" s="70"/>
      <c r="V45" s="70"/>
      <c r="W45" s="70"/>
      <c r="X45" s="70"/>
      <c r="Y45" s="70"/>
      <c r="Z45" s="70"/>
      <c r="AA45" s="70" t="s">
        <v>10</v>
      </c>
      <c r="AB45" s="70" t="s">
        <v>10</v>
      </c>
      <c r="AC45" s="70"/>
      <c r="AD45" s="126" t="s">
        <v>10</v>
      </c>
    </row>
    <row r="46" spans="1:30" ht="33" customHeight="1">
      <c r="A46" s="265"/>
      <c r="B46" s="268"/>
      <c r="C46" s="193"/>
      <c r="D46" s="185"/>
      <c r="E46" s="185"/>
      <c r="F46" s="236"/>
      <c r="G46" s="236"/>
      <c r="H46" s="236"/>
      <c r="I46" s="40" t="s">
        <v>152</v>
      </c>
      <c r="J46" s="179"/>
      <c r="K46" s="179" t="s">
        <v>183</v>
      </c>
      <c r="L46" s="35">
        <v>50</v>
      </c>
      <c r="M46" s="22" t="s">
        <v>8</v>
      </c>
      <c r="N46" s="8"/>
      <c r="O46" s="8">
        <v>25</v>
      </c>
      <c r="P46" s="37" t="s">
        <v>264</v>
      </c>
      <c r="Q46" s="24"/>
      <c r="R46" s="37" t="s">
        <v>153</v>
      </c>
      <c r="S46" s="33" t="s">
        <v>186</v>
      </c>
      <c r="T46" s="70" t="s">
        <v>167</v>
      </c>
      <c r="U46" s="70"/>
      <c r="V46" s="64" t="s">
        <v>10</v>
      </c>
      <c r="W46" s="64" t="s">
        <v>10</v>
      </c>
      <c r="X46" s="64" t="s">
        <v>10</v>
      </c>
      <c r="Y46" s="70"/>
      <c r="Z46" s="64" t="s">
        <v>28</v>
      </c>
      <c r="AA46" s="64" t="s">
        <v>10</v>
      </c>
      <c r="AB46" s="70"/>
      <c r="AC46" s="70"/>
      <c r="AD46" s="126"/>
    </row>
    <row r="47" spans="1:30" ht="42.75" customHeight="1">
      <c r="A47" s="265"/>
      <c r="B47" s="268"/>
      <c r="C47" s="193"/>
      <c r="D47" s="185"/>
      <c r="E47" s="185"/>
      <c r="F47" s="236"/>
      <c r="G47" s="236"/>
      <c r="H47" s="236"/>
      <c r="I47" s="25" t="s">
        <v>133</v>
      </c>
      <c r="J47" s="22"/>
      <c r="K47" s="22" t="s">
        <v>36</v>
      </c>
      <c r="L47" s="36">
        <v>2</v>
      </c>
      <c r="M47" s="22" t="s">
        <v>8</v>
      </c>
      <c r="N47" s="8"/>
      <c r="O47" s="8"/>
      <c r="P47" s="37"/>
      <c r="Q47" s="24" t="s">
        <v>9</v>
      </c>
      <c r="R47" s="37" t="s">
        <v>265</v>
      </c>
      <c r="S47" s="33" t="s">
        <v>126</v>
      </c>
      <c r="T47" s="70" t="s">
        <v>167</v>
      </c>
      <c r="U47" s="70"/>
      <c r="V47" s="70"/>
      <c r="W47" s="70"/>
      <c r="X47" s="70"/>
      <c r="Y47" s="70"/>
      <c r="Z47" s="70"/>
      <c r="AA47" s="70" t="s">
        <v>10</v>
      </c>
      <c r="AB47" s="70"/>
      <c r="AC47" s="70"/>
      <c r="AD47" s="126"/>
    </row>
    <row r="48" spans="1:30" ht="33" customHeight="1" thickBot="1">
      <c r="A48" s="266"/>
      <c r="B48" s="269"/>
      <c r="C48" s="244"/>
      <c r="D48" s="186"/>
      <c r="E48" s="186"/>
      <c r="F48" s="241"/>
      <c r="G48" s="241"/>
      <c r="H48" s="241"/>
      <c r="I48" s="151" t="s">
        <v>135</v>
      </c>
      <c r="J48" s="152"/>
      <c r="K48" s="152" t="s">
        <v>36</v>
      </c>
      <c r="L48" s="153">
        <v>2</v>
      </c>
      <c r="M48" s="152" t="s">
        <v>8</v>
      </c>
      <c r="N48" s="154"/>
      <c r="O48" s="154"/>
      <c r="P48" s="155"/>
      <c r="Q48" s="180" t="s">
        <v>9</v>
      </c>
      <c r="R48" s="155" t="s">
        <v>355</v>
      </c>
      <c r="S48" s="136" t="s">
        <v>127</v>
      </c>
      <c r="T48" s="157" t="s">
        <v>167</v>
      </c>
      <c r="U48" s="157"/>
      <c r="V48" s="157"/>
      <c r="W48" s="157"/>
      <c r="X48" s="157"/>
      <c r="Y48" s="157"/>
      <c r="Z48" s="157"/>
      <c r="AA48" s="157"/>
      <c r="AB48" s="157"/>
      <c r="AC48" s="157"/>
      <c r="AD48" s="158"/>
    </row>
    <row r="49" spans="1:30" ht="59.25" customHeight="1">
      <c r="A49" s="264" t="s">
        <v>326</v>
      </c>
      <c r="B49" s="267" t="s">
        <v>327</v>
      </c>
      <c r="C49" s="192" t="s">
        <v>328</v>
      </c>
      <c r="D49" s="187" t="s">
        <v>121</v>
      </c>
      <c r="E49" s="187" t="s">
        <v>347</v>
      </c>
      <c r="F49" s="232">
        <v>20</v>
      </c>
      <c r="G49" s="232">
        <v>6</v>
      </c>
      <c r="H49" s="232">
        <v>5</v>
      </c>
      <c r="I49" s="117" t="s">
        <v>123</v>
      </c>
      <c r="J49" s="120">
        <v>1</v>
      </c>
      <c r="K49" s="120" t="s">
        <v>183</v>
      </c>
      <c r="L49" s="119" t="s">
        <v>289</v>
      </c>
      <c r="M49" s="118"/>
      <c r="N49" s="121"/>
      <c r="O49" s="121">
        <f>SUM(F49:H52)</f>
        <v>31</v>
      </c>
      <c r="P49" s="122" t="s">
        <v>259</v>
      </c>
      <c r="Q49" s="120" t="s">
        <v>10</v>
      </c>
      <c r="R49" s="122" t="s">
        <v>245</v>
      </c>
      <c r="S49" s="159" t="s">
        <v>237</v>
      </c>
      <c r="T49" s="124" t="s">
        <v>167</v>
      </c>
      <c r="U49" s="124"/>
      <c r="V49" s="124" t="s">
        <v>10</v>
      </c>
      <c r="W49" s="124" t="s">
        <v>10</v>
      </c>
      <c r="X49" s="124" t="s">
        <v>10</v>
      </c>
      <c r="Y49" s="124" t="s">
        <v>279</v>
      </c>
      <c r="Z49" s="124" t="s">
        <v>28</v>
      </c>
      <c r="AA49" s="124" t="s">
        <v>10</v>
      </c>
      <c r="AB49" s="124"/>
      <c r="AC49" s="124"/>
      <c r="AD49" s="125"/>
    </row>
    <row r="50" spans="1:30" ht="33" customHeight="1">
      <c r="A50" s="265"/>
      <c r="B50" s="268"/>
      <c r="C50" s="193"/>
      <c r="D50" s="185"/>
      <c r="E50" s="185"/>
      <c r="F50" s="233"/>
      <c r="G50" s="233"/>
      <c r="H50" s="233"/>
      <c r="I50" s="25" t="s">
        <v>62</v>
      </c>
      <c r="J50" s="22">
        <v>1</v>
      </c>
      <c r="K50" s="22" t="s">
        <v>183</v>
      </c>
      <c r="L50" s="36">
        <v>30</v>
      </c>
      <c r="M50" s="22" t="s">
        <v>8</v>
      </c>
      <c r="N50" s="8"/>
      <c r="O50" s="8"/>
      <c r="P50" s="37"/>
      <c r="Q50" s="24" t="s">
        <v>9</v>
      </c>
      <c r="R50" s="37" t="s">
        <v>266</v>
      </c>
      <c r="S50" s="32" t="s">
        <v>255</v>
      </c>
      <c r="T50" s="70" t="s">
        <v>167</v>
      </c>
      <c r="U50" s="74"/>
      <c r="V50" s="74"/>
      <c r="W50" s="70" t="s">
        <v>10</v>
      </c>
      <c r="X50" s="70" t="s">
        <v>10</v>
      </c>
      <c r="Y50" s="74"/>
      <c r="Z50" s="70" t="s">
        <v>28</v>
      </c>
      <c r="AA50" s="70" t="s">
        <v>10</v>
      </c>
      <c r="AB50" s="74" t="s">
        <v>10</v>
      </c>
      <c r="AC50" s="74"/>
      <c r="AD50" s="127"/>
    </row>
    <row r="51" spans="1:30" ht="60.75" customHeight="1">
      <c r="A51" s="265"/>
      <c r="B51" s="268"/>
      <c r="C51" s="193"/>
      <c r="D51" s="185"/>
      <c r="E51" s="185"/>
      <c r="F51" s="233"/>
      <c r="G51" s="233"/>
      <c r="H51" s="233"/>
      <c r="I51" s="25" t="s">
        <v>63</v>
      </c>
      <c r="J51" s="22">
        <v>1</v>
      </c>
      <c r="K51" s="22" t="s">
        <v>183</v>
      </c>
      <c r="L51" s="36">
        <v>40</v>
      </c>
      <c r="M51" s="22" t="s">
        <v>8</v>
      </c>
      <c r="N51" s="8"/>
      <c r="O51" s="8"/>
      <c r="P51" s="37" t="s">
        <v>195</v>
      </c>
      <c r="Q51" s="24" t="s">
        <v>9</v>
      </c>
      <c r="R51" s="37" t="s">
        <v>267</v>
      </c>
      <c r="S51" s="32" t="s">
        <v>292</v>
      </c>
      <c r="T51" s="70" t="s">
        <v>167</v>
      </c>
      <c r="U51" s="74"/>
      <c r="V51" s="74"/>
      <c r="W51" s="70" t="s">
        <v>10</v>
      </c>
      <c r="X51" s="70" t="s">
        <v>10</v>
      </c>
      <c r="Y51" s="74"/>
      <c r="Z51" s="70" t="s">
        <v>28</v>
      </c>
      <c r="AA51" s="70" t="s">
        <v>10</v>
      </c>
      <c r="AB51" s="74"/>
      <c r="AC51" s="74"/>
      <c r="AD51" s="127"/>
    </row>
    <row r="52" spans="1:30" ht="54.75" customHeight="1">
      <c r="A52" s="265"/>
      <c r="B52" s="268"/>
      <c r="C52" s="272"/>
      <c r="D52" s="184"/>
      <c r="E52" s="184"/>
      <c r="F52" s="234"/>
      <c r="G52" s="234"/>
      <c r="H52" s="234"/>
      <c r="I52" s="25" t="s">
        <v>133</v>
      </c>
      <c r="J52" s="22"/>
      <c r="K52" s="22" t="s">
        <v>183</v>
      </c>
      <c r="L52" s="36">
        <v>5</v>
      </c>
      <c r="M52" s="22" t="s">
        <v>8</v>
      </c>
      <c r="N52" s="8"/>
      <c r="O52" s="8"/>
      <c r="P52" s="37"/>
      <c r="Q52" s="24"/>
      <c r="R52" s="37" t="s">
        <v>187</v>
      </c>
      <c r="S52" s="32" t="s">
        <v>129</v>
      </c>
      <c r="T52" s="70" t="s">
        <v>167</v>
      </c>
      <c r="U52" s="70"/>
      <c r="V52" s="70"/>
      <c r="W52" s="70"/>
      <c r="X52" s="70"/>
      <c r="Y52" s="70"/>
      <c r="Z52" s="70"/>
      <c r="AA52" s="70" t="s">
        <v>10</v>
      </c>
      <c r="AB52" s="70"/>
      <c r="AC52" s="70"/>
      <c r="AD52" s="126"/>
    </row>
    <row r="53" spans="1:30" ht="47.25" customHeight="1">
      <c r="A53" s="265"/>
      <c r="B53" s="268"/>
      <c r="C53" s="93" t="s">
        <v>206</v>
      </c>
      <c r="D53" s="94"/>
      <c r="E53" s="91"/>
      <c r="F53" s="181"/>
      <c r="G53" s="181"/>
      <c r="H53" s="181"/>
      <c r="I53" s="49" t="s">
        <v>64</v>
      </c>
      <c r="J53" s="179"/>
      <c r="K53" s="179" t="s">
        <v>183</v>
      </c>
      <c r="L53" s="95">
        <v>35</v>
      </c>
      <c r="M53" s="179" t="s">
        <v>8</v>
      </c>
      <c r="N53" s="96"/>
      <c r="O53" s="96"/>
      <c r="P53" s="46"/>
      <c r="Q53" s="22" t="s">
        <v>9</v>
      </c>
      <c r="R53" s="37" t="s">
        <v>246</v>
      </c>
      <c r="S53" s="63" t="s">
        <v>247</v>
      </c>
      <c r="T53" s="97"/>
      <c r="U53" s="97"/>
      <c r="V53" s="97"/>
      <c r="W53" s="97"/>
      <c r="X53" s="97"/>
      <c r="Y53" s="97"/>
      <c r="Z53" s="97"/>
      <c r="AA53" s="97"/>
      <c r="AB53" s="97"/>
      <c r="AC53" s="97"/>
      <c r="AD53" s="160"/>
    </row>
    <row r="54" spans="1:30" ht="43.5" customHeight="1">
      <c r="A54" s="270"/>
      <c r="B54" s="271"/>
      <c r="C54" s="260" t="s">
        <v>107</v>
      </c>
      <c r="D54" s="261"/>
      <c r="E54" s="98" t="s">
        <v>165</v>
      </c>
      <c r="F54" s="99">
        <v>2</v>
      </c>
      <c r="G54" s="99"/>
      <c r="H54" s="99"/>
      <c r="I54" s="100" t="s">
        <v>166</v>
      </c>
      <c r="J54" s="176"/>
      <c r="K54" s="176" t="s">
        <v>36</v>
      </c>
      <c r="L54" s="101">
        <f>O54*5</f>
        <v>10</v>
      </c>
      <c r="M54" s="176" t="s">
        <v>8</v>
      </c>
      <c r="N54" s="102"/>
      <c r="O54" s="102">
        <v>2</v>
      </c>
      <c r="P54" s="86" t="s">
        <v>224</v>
      </c>
      <c r="Q54" s="176" t="s">
        <v>10</v>
      </c>
      <c r="R54" s="86" t="s">
        <v>189</v>
      </c>
      <c r="S54" s="87"/>
      <c r="T54" s="103" t="s">
        <v>167</v>
      </c>
      <c r="U54" s="103"/>
      <c r="V54" s="103"/>
      <c r="W54" s="103"/>
      <c r="X54" s="103"/>
      <c r="Y54" s="103"/>
      <c r="Z54" s="103" t="s">
        <v>28</v>
      </c>
      <c r="AA54" s="103" t="s">
        <v>10</v>
      </c>
      <c r="AB54" s="103"/>
      <c r="AC54" s="103"/>
      <c r="AD54" s="161"/>
    </row>
    <row r="55" spans="1:30" ht="42">
      <c r="A55" s="226" t="s">
        <v>44</v>
      </c>
      <c r="B55" s="190" t="s">
        <v>45</v>
      </c>
      <c r="C55" s="256" t="s">
        <v>114</v>
      </c>
      <c r="D55" s="205" t="s">
        <v>111</v>
      </c>
      <c r="E55" s="206"/>
      <c r="F55" s="18">
        <f>SUM(F57:F61)</f>
        <v>29</v>
      </c>
      <c r="G55" s="18">
        <f>SUM(G57:G61)</f>
        <v>0</v>
      </c>
      <c r="H55" s="18">
        <f>SUM(H57:H61)</f>
        <v>0</v>
      </c>
      <c r="I55" s="51"/>
      <c r="J55" s="39"/>
      <c r="K55" s="39"/>
      <c r="L55" s="52"/>
      <c r="M55" s="39"/>
      <c r="N55" s="53"/>
      <c r="O55" s="53"/>
      <c r="P55" s="45"/>
      <c r="Q55" s="39"/>
      <c r="R55" s="45" t="s">
        <v>212</v>
      </c>
      <c r="S55" s="31"/>
      <c r="T55" s="54"/>
      <c r="U55" s="54"/>
      <c r="V55" s="54"/>
      <c r="W55" s="54"/>
      <c r="X55" s="54"/>
      <c r="Y55" s="54"/>
      <c r="Z55" s="54"/>
      <c r="AA55" s="54"/>
      <c r="AB55" s="54"/>
      <c r="AC55" s="54"/>
      <c r="AD55" s="162"/>
    </row>
    <row r="56" spans="1:30" ht="10.5" customHeight="1">
      <c r="A56" s="226"/>
      <c r="B56" s="190"/>
      <c r="C56" s="193"/>
      <c r="D56" s="247"/>
      <c r="E56" s="248"/>
      <c r="F56" s="55" t="s">
        <v>233</v>
      </c>
      <c r="G56" s="55"/>
      <c r="H56" s="55"/>
      <c r="I56" s="56"/>
      <c r="J56" s="55"/>
      <c r="K56" s="55"/>
      <c r="L56" s="57"/>
      <c r="M56" s="55"/>
      <c r="N56" s="58"/>
      <c r="O56" s="58"/>
      <c r="P56" s="59"/>
      <c r="Q56" s="55"/>
      <c r="R56" s="59"/>
      <c r="S56" s="60"/>
      <c r="T56" s="61"/>
      <c r="U56" s="61"/>
      <c r="V56" s="61"/>
      <c r="W56" s="61"/>
      <c r="X56" s="61"/>
      <c r="Y56" s="61"/>
      <c r="Z56" s="61"/>
      <c r="AA56" s="61"/>
      <c r="AB56" s="61"/>
      <c r="AC56" s="61"/>
      <c r="AD56" s="163"/>
    </row>
    <row r="57" spans="1:30" ht="25.35" customHeight="1">
      <c r="A57" s="226"/>
      <c r="B57" s="190"/>
      <c r="C57" s="193"/>
      <c r="D57" s="104" t="s">
        <v>97</v>
      </c>
      <c r="E57" s="105" t="s">
        <v>30</v>
      </c>
      <c r="F57" s="105">
        <v>1</v>
      </c>
      <c r="G57" s="105"/>
      <c r="H57" s="105"/>
      <c r="I57" s="90" t="s">
        <v>56</v>
      </c>
      <c r="J57" s="22"/>
      <c r="K57" s="22" t="s">
        <v>36</v>
      </c>
      <c r="L57" s="36">
        <v>35</v>
      </c>
      <c r="M57" s="22" t="s">
        <v>8</v>
      </c>
      <c r="N57" s="8"/>
      <c r="O57" s="8"/>
      <c r="P57" s="47" t="s">
        <v>268</v>
      </c>
      <c r="Q57" s="24" t="s">
        <v>9</v>
      </c>
      <c r="R57" s="47" t="s">
        <v>117</v>
      </c>
      <c r="S57" s="63"/>
      <c r="T57" s="70" t="s">
        <v>167</v>
      </c>
      <c r="U57" s="70"/>
      <c r="V57" s="70" t="s">
        <v>10</v>
      </c>
      <c r="W57" s="70" t="s">
        <v>10</v>
      </c>
      <c r="X57" s="70"/>
      <c r="Y57" s="64" t="s">
        <v>279</v>
      </c>
      <c r="Z57" s="70" t="s">
        <v>28</v>
      </c>
      <c r="AA57" s="70" t="s">
        <v>10</v>
      </c>
      <c r="AB57" s="70" t="s">
        <v>10</v>
      </c>
      <c r="AC57" s="70"/>
      <c r="AD57" s="126" t="s">
        <v>10</v>
      </c>
    </row>
    <row r="58" spans="1:30" ht="45" customHeight="1">
      <c r="A58" s="226"/>
      <c r="B58" s="190"/>
      <c r="C58" s="193"/>
      <c r="D58" s="183" t="s">
        <v>29</v>
      </c>
      <c r="E58" s="43" t="s">
        <v>348</v>
      </c>
      <c r="F58" s="235">
        <v>5</v>
      </c>
      <c r="G58" s="235"/>
      <c r="H58" s="235"/>
      <c r="I58" s="7" t="s">
        <v>59</v>
      </c>
      <c r="J58" s="24"/>
      <c r="K58" s="24" t="s">
        <v>183</v>
      </c>
      <c r="L58" s="35" t="s">
        <v>289</v>
      </c>
      <c r="M58" s="22"/>
      <c r="N58" s="16"/>
      <c r="O58" s="16">
        <v>5</v>
      </c>
      <c r="P58" s="37" t="s">
        <v>269</v>
      </c>
      <c r="Q58" s="24" t="s">
        <v>10</v>
      </c>
      <c r="R58" s="37" t="s">
        <v>248</v>
      </c>
      <c r="S58" s="32" t="s">
        <v>237</v>
      </c>
      <c r="T58" s="64" t="s">
        <v>167</v>
      </c>
      <c r="U58" s="64"/>
      <c r="V58" s="70" t="s">
        <v>10</v>
      </c>
      <c r="W58" s="70" t="s">
        <v>10</v>
      </c>
      <c r="X58" s="64"/>
      <c r="Y58" s="64" t="s">
        <v>279</v>
      </c>
      <c r="Z58" s="70" t="s">
        <v>28</v>
      </c>
      <c r="AA58" s="70" t="s">
        <v>10</v>
      </c>
      <c r="AB58" s="64"/>
      <c r="AC58" s="64"/>
      <c r="AD58" s="148"/>
    </row>
    <row r="59" spans="1:30" ht="25.35" customHeight="1">
      <c r="A59" s="226"/>
      <c r="B59" s="190"/>
      <c r="C59" s="193"/>
      <c r="D59" s="184"/>
      <c r="E59" s="43"/>
      <c r="F59" s="237"/>
      <c r="G59" s="237"/>
      <c r="H59" s="237"/>
      <c r="I59" s="25" t="s">
        <v>67</v>
      </c>
      <c r="J59" s="24"/>
      <c r="K59" s="24" t="s">
        <v>183</v>
      </c>
      <c r="L59" s="35">
        <v>25</v>
      </c>
      <c r="M59" s="24" t="s">
        <v>8</v>
      </c>
      <c r="N59" s="16"/>
      <c r="O59" s="16"/>
      <c r="P59" s="47" t="s">
        <v>190</v>
      </c>
      <c r="Q59" s="24" t="s">
        <v>9</v>
      </c>
      <c r="R59" s="47" t="s">
        <v>131</v>
      </c>
      <c r="S59" s="33"/>
      <c r="T59" s="64" t="s">
        <v>167</v>
      </c>
      <c r="U59" s="64"/>
      <c r="V59" s="70"/>
      <c r="W59" s="70"/>
      <c r="X59" s="64"/>
      <c r="Y59" s="64"/>
      <c r="Z59" s="70" t="s">
        <v>28</v>
      </c>
      <c r="AA59" s="70" t="s">
        <v>10</v>
      </c>
      <c r="AB59" s="64"/>
      <c r="AC59" s="64"/>
      <c r="AD59" s="148"/>
    </row>
    <row r="60" spans="1:30" ht="51" customHeight="1">
      <c r="A60" s="226"/>
      <c r="B60" s="190"/>
      <c r="C60" s="193"/>
      <c r="D60" s="11" t="s">
        <v>109</v>
      </c>
      <c r="E60" s="28" t="s">
        <v>349</v>
      </c>
      <c r="F60" s="11">
        <v>11</v>
      </c>
      <c r="G60" s="11"/>
      <c r="H60" s="11"/>
      <c r="I60" s="25" t="s">
        <v>123</v>
      </c>
      <c r="J60" s="22"/>
      <c r="K60" s="22" t="s">
        <v>183</v>
      </c>
      <c r="L60" s="36" t="s">
        <v>289</v>
      </c>
      <c r="M60" s="34"/>
      <c r="N60" s="8"/>
      <c r="O60" s="8">
        <v>11</v>
      </c>
      <c r="P60" s="37" t="s">
        <v>270</v>
      </c>
      <c r="Q60" s="22" t="s">
        <v>10</v>
      </c>
      <c r="R60" s="37" t="s">
        <v>271</v>
      </c>
      <c r="S60" s="33" t="s">
        <v>272</v>
      </c>
      <c r="T60" s="70" t="s">
        <v>167</v>
      </c>
      <c r="U60" s="70"/>
      <c r="V60" s="70" t="s">
        <v>10</v>
      </c>
      <c r="W60" s="70" t="s">
        <v>10</v>
      </c>
      <c r="X60" s="70"/>
      <c r="Y60" s="70"/>
      <c r="Z60" s="70" t="s">
        <v>28</v>
      </c>
      <c r="AA60" s="70" t="s">
        <v>10</v>
      </c>
      <c r="AB60" s="70"/>
      <c r="AC60" s="70"/>
      <c r="AD60" s="126"/>
    </row>
    <row r="61" spans="1:30" ht="42">
      <c r="A61" s="226"/>
      <c r="B61" s="190"/>
      <c r="C61" s="193"/>
      <c r="D61" s="14" t="s">
        <v>110</v>
      </c>
      <c r="E61" s="14" t="s">
        <v>112</v>
      </c>
      <c r="F61" s="14">
        <v>12</v>
      </c>
      <c r="G61" s="14"/>
      <c r="H61" s="14"/>
      <c r="I61" s="19" t="s">
        <v>123</v>
      </c>
      <c r="J61" s="23"/>
      <c r="K61" s="23" t="s">
        <v>183</v>
      </c>
      <c r="L61" s="27" t="s">
        <v>289</v>
      </c>
      <c r="M61" s="23"/>
      <c r="N61" s="1"/>
      <c r="O61" s="1">
        <v>12</v>
      </c>
      <c r="P61" s="2" t="s">
        <v>270</v>
      </c>
      <c r="Q61" s="23" t="s">
        <v>10</v>
      </c>
      <c r="R61" s="2" t="s">
        <v>271</v>
      </c>
      <c r="S61" s="78" t="s">
        <v>273</v>
      </c>
      <c r="T61" s="79" t="s">
        <v>167</v>
      </c>
      <c r="U61" s="79"/>
      <c r="V61" s="79" t="s">
        <v>10</v>
      </c>
      <c r="W61" s="79" t="s">
        <v>10</v>
      </c>
      <c r="X61" s="79"/>
      <c r="Y61" s="79"/>
      <c r="Z61" s="79" t="s">
        <v>28</v>
      </c>
      <c r="AA61" s="79" t="s">
        <v>10</v>
      </c>
      <c r="AB61" s="79"/>
      <c r="AC61" s="79"/>
      <c r="AD61" s="128"/>
    </row>
    <row r="62" spans="1:30" ht="48.75" customHeight="1">
      <c r="A62" s="226"/>
      <c r="B62" s="190"/>
      <c r="C62" s="257" t="s">
        <v>81</v>
      </c>
      <c r="D62" s="15"/>
      <c r="E62" s="15"/>
      <c r="F62" s="15"/>
      <c r="G62" s="15"/>
      <c r="H62" s="15"/>
      <c r="I62" s="40" t="s">
        <v>161</v>
      </c>
      <c r="J62" s="179"/>
      <c r="K62" s="179" t="s">
        <v>183</v>
      </c>
      <c r="L62" s="35">
        <v>15</v>
      </c>
      <c r="M62" s="24" t="s">
        <v>8</v>
      </c>
      <c r="N62" s="16"/>
      <c r="O62" s="16"/>
      <c r="P62" s="47"/>
      <c r="Q62" s="179" t="s">
        <v>9</v>
      </c>
      <c r="R62" s="47" t="s">
        <v>249</v>
      </c>
      <c r="S62" s="33" t="s">
        <v>291</v>
      </c>
      <c r="T62" s="64" t="s">
        <v>167</v>
      </c>
      <c r="U62" s="64"/>
      <c r="V62" s="64"/>
      <c r="W62" s="64" t="s">
        <v>10</v>
      </c>
      <c r="X62" s="64"/>
      <c r="Y62" s="64"/>
      <c r="Z62" s="64" t="s">
        <v>28</v>
      </c>
      <c r="AA62" s="64" t="s">
        <v>10</v>
      </c>
      <c r="AB62" s="64"/>
      <c r="AC62" s="64"/>
      <c r="AD62" s="148"/>
    </row>
    <row r="63" spans="1:30" ht="21.75" customHeight="1">
      <c r="A63" s="226"/>
      <c r="B63" s="190"/>
      <c r="C63" s="195"/>
      <c r="D63" s="11"/>
      <c r="E63" s="11"/>
      <c r="F63" s="11"/>
      <c r="G63" s="11"/>
      <c r="H63" s="11"/>
      <c r="I63" s="25" t="s">
        <v>133</v>
      </c>
      <c r="J63" s="22"/>
      <c r="K63" s="22" t="s">
        <v>183</v>
      </c>
      <c r="L63" s="36">
        <v>20</v>
      </c>
      <c r="M63" s="22" t="s">
        <v>8</v>
      </c>
      <c r="N63" s="8"/>
      <c r="O63" s="8"/>
      <c r="P63" s="37"/>
      <c r="Q63" s="22"/>
      <c r="R63" s="37"/>
      <c r="S63" s="32" t="s">
        <v>139</v>
      </c>
      <c r="T63" s="70" t="s">
        <v>167</v>
      </c>
      <c r="U63" s="74"/>
      <c r="V63" s="74"/>
      <c r="W63" s="74"/>
      <c r="X63" s="74"/>
      <c r="Y63" s="74"/>
      <c r="Z63" s="74"/>
      <c r="AA63" s="74" t="s">
        <v>10</v>
      </c>
      <c r="AB63" s="74"/>
      <c r="AC63" s="74"/>
      <c r="AD63" s="127"/>
    </row>
    <row r="64" spans="1:30" ht="30" customHeight="1">
      <c r="A64" s="226"/>
      <c r="B64" s="190"/>
      <c r="C64" s="195"/>
      <c r="D64" s="11"/>
      <c r="E64" s="11"/>
      <c r="F64" s="11"/>
      <c r="G64" s="11"/>
      <c r="H64" s="11"/>
      <c r="I64" s="25" t="s">
        <v>134</v>
      </c>
      <c r="J64" s="22"/>
      <c r="K64" s="22" t="s">
        <v>183</v>
      </c>
      <c r="L64" s="36">
        <v>33</v>
      </c>
      <c r="M64" s="22" t="s">
        <v>8</v>
      </c>
      <c r="N64" s="8"/>
      <c r="O64" s="8"/>
      <c r="P64" s="37"/>
      <c r="Q64" s="22"/>
      <c r="R64" s="37" t="s">
        <v>213</v>
      </c>
      <c r="S64" s="32" t="s">
        <v>140</v>
      </c>
      <c r="T64" s="70" t="s">
        <v>167</v>
      </c>
      <c r="U64" s="74"/>
      <c r="V64" s="74"/>
      <c r="W64" s="74"/>
      <c r="X64" s="74"/>
      <c r="Y64" s="74"/>
      <c r="Z64" s="74"/>
      <c r="AA64" s="74"/>
      <c r="AB64" s="74"/>
      <c r="AC64" s="74"/>
      <c r="AD64" s="127"/>
    </row>
    <row r="65" spans="1:30" ht="30" customHeight="1">
      <c r="A65" s="226"/>
      <c r="B65" s="190"/>
      <c r="C65" s="195"/>
      <c r="D65" s="11"/>
      <c r="E65" s="11"/>
      <c r="F65" s="11"/>
      <c r="G65" s="11"/>
      <c r="H65" s="11"/>
      <c r="I65" s="25" t="s">
        <v>64</v>
      </c>
      <c r="J65" s="22"/>
      <c r="K65" s="22" t="s">
        <v>183</v>
      </c>
      <c r="L65" s="36">
        <v>25</v>
      </c>
      <c r="M65" s="22" t="s">
        <v>8</v>
      </c>
      <c r="N65" s="8"/>
      <c r="O65" s="8"/>
      <c r="P65" s="37"/>
      <c r="Q65" s="22"/>
      <c r="R65" s="37" t="s">
        <v>192</v>
      </c>
      <c r="S65" s="32"/>
      <c r="T65" s="79" t="s">
        <v>167</v>
      </c>
      <c r="U65" s="79"/>
      <c r="V65" s="79"/>
      <c r="W65" s="79"/>
      <c r="X65" s="79"/>
      <c r="Y65" s="79"/>
      <c r="Z65" s="79"/>
      <c r="AA65" s="79" t="s">
        <v>10</v>
      </c>
      <c r="AB65" s="79"/>
      <c r="AC65" s="79"/>
      <c r="AD65" s="128"/>
    </row>
    <row r="66" spans="1:30" ht="63">
      <c r="A66" s="226" t="s">
        <v>46</v>
      </c>
      <c r="B66" s="190" t="s">
        <v>47</v>
      </c>
      <c r="C66" s="256" t="s">
        <v>113</v>
      </c>
      <c r="D66" s="205" t="s">
        <v>111</v>
      </c>
      <c r="E66" s="206"/>
      <c r="F66" s="18">
        <f>SUM(F68:F71)</f>
        <v>8</v>
      </c>
      <c r="G66" s="18">
        <f>SUM(G68:G71)</f>
        <v>3</v>
      </c>
      <c r="H66" s="18">
        <f>SUM(H68:H71)</f>
        <v>0</v>
      </c>
      <c r="I66" s="51"/>
      <c r="J66" s="39"/>
      <c r="K66" s="39"/>
      <c r="L66" s="52"/>
      <c r="M66" s="39"/>
      <c r="N66" s="53"/>
      <c r="O66" s="53"/>
      <c r="P66" s="45"/>
      <c r="Q66" s="39"/>
      <c r="R66" s="45" t="s">
        <v>274</v>
      </c>
      <c r="S66" s="31"/>
      <c r="T66" s="54"/>
      <c r="U66" s="54"/>
      <c r="V66" s="54"/>
      <c r="W66" s="54"/>
      <c r="X66" s="54"/>
      <c r="Y66" s="54"/>
      <c r="Z66" s="54"/>
      <c r="AA66" s="54"/>
      <c r="AB66" s="54"/>
      <c r="AC66" s="54"/>
      <c r="AD66" s="162"/>
    </row>
    <row r="67" spans="1:30" ht="10.5" customHeight="1">
      <c r="A67" s="226"/>
      <c r="B67" s="190"/>
      <c r="C67" s="193"/>
      <c r="D67" s="247"/>
      <c r="E67" s="248"/>
      <c r="F67" s="55" t="s">
        <v>234</v>
      </c>
      <c r="G67" s="55" t="s">
        <v>235</v>
      </c>
      <c r="H67" s="55"/>
      <c r="I67" s="56"/>
      <c r="J67" s="55"/>
      <c r="K67" s="55"/>
      <c r="L67" s="57"/>
      <c r="M67" s="55"/>
      <c r="N67" s="58"/>
      <c r="O67" s="58"/>
      <c r="P67" s="59"/>
      <c r="Q67" s="106"/>
      <c r="R67" s="107"/>
      <c r="S67" s="60"/>
      <c r="T67" s="61"/>
      <c r="U67" s="61"/>
      <c r="V67" s="61"/>
      <c r="W67" s="61"/>
      <c r="X67" s="61"/>
      <c r="Y67" s="61"/>
      <c r="Z67" s="61"/>
      <c r="AA67" s="61"/>
      <c r="AB67" s="61"/>
      <c r="AC67" s="61"/>
      <c r="AD67" s="163"/>
    </row>
    <row r="68" spans="1:30" ht="25.35" customHeight="1">
      <c r="A68" s="226"/>
      <c r="B68" s="190"/>
      <c r="C68" s="193"/>
      <c r="D68" s="104" t="s">
        <v>97</v>
      </c>
      <c r="E68" s="43" t="s">
        <v>102</v>
      </c>
      <c r="F68" s="28">
        <v>1</v>
      </c>
      <c r="G68" s="108"/>
      <c r="H68" s="108"/>
      <c r="I68" s="7" t="s">
        <v>56</v>
      </c>
      <c r="J68" s="22"/>
      <c r="K68" s="22" t="s">
        <v>36</v>
      </c>
      <c r="L68" s="36">
        <v>35</v>
      </c>
      <c r="M68" s="22" t="s">
        <v>8</v>
      </c>
      <c r="N68" s="8"/>
      <c r="O68" s="8"/>
      <c r="P68" s="47" t="s">
        <v>268</v>
      </c>
      <c r="Q68" s="24" t="s">
        <v>9</v>
      </c>
      <c r="R68" s="47" t="s">
        <v>117</v>
      </c>
      <c r="S68" s="33"/>
      <c r="T68" s="70" t="s">
        <v>167</v>
      </c>
      <c r="U68" s="70"/>
      <c r="V68" s="70" t="s">
        <v>10</v>
      </c>
      <c r="W68" s="70" t="s">
        <v>10</v>
      </c>
      <c r="X68" s="70" t="s">
        <v>10</v>
      </c>
      <c r="Y68" s="64" t="s">
        <v>279</v>
      </c>
      <c r="Z68" s="70" t="s">
        <v>28</v>
      </c>
      <c r="AA68" s="70" t="s">
        <v>10</v>
      </c>
      <c r="AB68" s="70" t="s">
        <v>10</v>
      </c>
      <c r="AC68" s="70"/>
      <c r="AD68" s="126" t="s">
        <v>10</v>
      </c>
    </row>
    <row r="69" spans="1:30" ht="37.5" customHeight="1">
      <c r="A69" s="226"/>
      <c r="B69" s="190"/>
      <c r="C69" s="193"/>
      <c r="D69" s="11" t="s">
        <v>90</v>
      </c>
      <c r="E69" s="28" t="s">
        <v>350</v>
      </c>
      <c r="F69" s="11">
        <v>3</v>
      </c>
      <c r="G69" s="11">
        <v>3</v>
      </c>
      <c r="H69" s="11"/>
      <c r="I69" s="25" t="s">
        <v>59</v>
      </c>
      <c r="J69" s="22"/>
      <c r="K69" s="22" t="s">
        <v>183</v>
      </c>
      <c r="L69" s="36" t="s">
        <v>289</v>
      </c>
      <c r="M69" s="34"/>
      <c r="N69" s="8"/>
      <c r="O69" s="8">
        <v>6</v>
      </c>
      <c r="P69" s="37" t="s">
        <v>180</v>
      </c>
      <c r="Q69" s="24" t="s">
        <v>9</v>
      </c>
      <c r="R69" s="37"/>
      <c r="S69" s="32" t="s">
        <v>237</v>
      </c>
      <c r="T69" s="70" t="s">
        <v>167</v>
      </c>
      <c r="U69" s="70"/>
      <c r="V69" s="70" t="s">
        <v>10</v>
      </c>
      <c r="W69" s="70" t="s">
        <v>10</v>
      </c>
      <c r="X69" s="70" t="s">
        <v>10</v>
      </c>
      <c r="Y69" s="64" t="s">
        <v>279</v>
      </c>
      <c r="Z69" s="70" t="s">
        <v>28</v>
      </c>
      <c r="AA69" s="70" t="s">
        <v>10</v>
      </c>
      <c r="AB69" s="70"/>
      <c r="AC69" s="70"/>
      <c r="AD69" s="126"/>
    </row>
    <row r="70" spans="1:30" ht="32.25" customHeight="1">
      <c r="A70" s="226"/>
      <c r="B70" s="190"/>
      <c r="C70" s="193"/>
      <c r="D70" s="254" t="s">
        <v>115</v>
      </c>
      <c r="E70" s="183" t="s">
        <v>351</v>
      </c>
      <c r="F70" s="258">
        <v>4</v>
      </c>
      <c r="G70" s="258"/>
      <c r="H70" s="258"/>
      <c r="I70" s="48" t="s">
        <v>123</v>
      </c>
      <c r="J70" s="34"/>
      <c r="K70" s="34" t="s">
        <v>183</v>
      </c>
      <c r="L70" s="38" t="s">
        <v>289</v>
      </c>
      <c r="M70" s="34"/>
      <c r="N70" s="3"/>
      <c r="O70" s="3">
        <v>4</v>
      </c>
      <c r="P70" s="37" t="s">
        <v>193</v>
      </c>
      <c r="Q70" s="24" t="s">
        <v>9</v>
      </c>
      <c r="R70" s="37"/>
      <c r="S70" s="32" t="s">
        <v>237</v>
      </c>
      <c r="T70" s="74" t="s">
        <v>167</v>
      </c>
      <c r="U70" s="74"/>
      <c r="V70" s="70" t="s">
        <v>10</v>
      </c>
      <c r="W70" s="70" t="s">
        <v>10</v>
      </c>
      <c r="X70" s="70" t="s">
        <v>10</v>
      </c>
      <c r="Y70" s="74"/>
      <c r="Z70" s="70" t="s">
        <v>28</v>
      </c>
      <c r="AA70" s="70" t="s">
        <v>10</v>
      </c>
      <c r="AB70" s="74"/>
      <c r="AC70" s="74"/>
      <c r="AD70" s="127"/>
    </row>
    <row r="71" spans="1:30" ht="32.25" customHeight="1">
      <c r="A71" s="226"/>
      <c r="B71" s="190"/>
      <c r="C71" s="194"/>
      <c r="D71" s="255"/>
      <c r="E71" s="188"/>
      <c r="F71" s="259"/>
      <c r="G71" s="259"/>
      <c r="H71" s="259"/>
      <c r="I71" s="19" t="s">
        <v>68</v>
      </c>
      <c r="J71" s="23"/>
      <c r="K71" s="23" t="s">
        <v>36</v>
      </c>
      <c r="L71" s="27">
        <v>15</v>
      </c>
      <c r="M71" s="23" t="s">
        <v>8</v>
      </c>
      <c r="N71" s="1"/>
      <c r="O71" s="1"/>
      <c r="P71" s="2"/>
      <c r="Q71" s="24" t="s">
        <v>9</v>
      </c>
      <c r="R71" s="2" t="s">
        <v>250</v>
      </c>
      <c r="S71" s="78" t="s">
        <v>293</v>
      </c>
      <c r="T71" s="79" t="s">
        <v>167</v>
      </c>
      <c r="U71" s="79"/>
      <c r="V71" s="79"/>
      <c r="W71" s="79" t="s">
        <v>10</v>
      </c>
      <c r="X71" s="79" t="s">
        <v>10</v>
      </c>
      <c r="Y71" s="79"/>
      <c r="Z71" s="79" t="s">
        <v>28</v>
      </c>
      <c r="AA71" s="79" t="s">
        <v>10</v>
      </c>
      <c r="AB71" s="79"/>
      <c r="AC71" s="79"/>
      <c r="AD71" s="128"/>
    </row>
    <row r="72" spans="1:30" ht="48" customHeight="1" thickBot="1">
      <c r="A72" s="227"/>
      <c r="B72" s="191"/>
      <c r="C72" s="164" t="s">
        <v>81</v>
      </c>
      <c r="D72" s="131"/>
      <c r="E72" s="131"/>
      <c r="F72" s="131"/>
      <c r="G72" s="131"/>
      <c r="H72" s="131"/>
      <c r="I72" s="132" t="s">
        <v>135</v>
      </c>
      <c r="J72" s="180"/>
      <c r="K72" s="180" t="s">
        <v>183</v>
      </c>
      <c r="L72" s="133">
        <v>10</v>
      </c>
      <c r="M72" s="180" t="s">
        <v>8</v>
      </c>
      <c r="N72" s="134"/>
      <c r="O72" s="134"/>
      <c r="P72" s="135"/>
      <c r="Q72" s="177"/>
      <c r="R72" s="135"/>
      <c r="S72" s="136" t="s">
        <v>132</v>
      </c>
      <c r="T72" s="137"/>
      <c r="U72" s="137"/>
      <c r="V72" s="137"/>
      <c r="W72" s="137"/>
      <c r="X72" s="137"/>
      <c r="Y72" s="137"/>
      <c r="Z72" s="137"/>
      <c r="AA72" s="137"/>
      <c r="AB72" s="137"/>
      <c r="AC72" s="137"/>
      <c r="AD72" s="138"/>
    </row>
    <row r="73" spans="1:30" ht="42">
      <c r="A73" s="225" t="s">
        <v>48</v>
      </c>
      <c r="B73" s="189" t="s">
        <v>49</v>
      </c>
      <c r="C73" s="192" t="s">
        <v>50</v>
      </c>
      <c r="D73" s="139"/>
      <c r="E73" s="139"/>
      <c r="F73" s="139"/>
      <c r="G73" s="139"/>
      <c r="H73" s="139"/>
      <c r="I73" s="140"/>
      <c r="J73" s="141"/>
      <c r="K73" s="141"/>
      <c r="L73" s="142"/>
      <c r="M73" s="141"/>
      <c r="N73" s="143"/>
      <c r="O73" s="143"/>
      <c r="P73" s="144"/>
      <c r="Q73" s="141"/>
      <c r="R73" s="144" t="s">
        <v>275</v>
      </c>
      <c r="S73" s="145"/>
      <c r="T73" s="146"/>
      <c r="U73" s="146"/>
      <c r="V73" s="146"/>
      <c r="W73" s="146"/>
      <c r="X73" s="146"/>
      <c r="Y73" s="146"/>
      <c r="Z73" s="146"/>
      <c r="AA73" s="146"/>
      <c r="AB73" s="146"/>
      <c r="AC73" s="146"/>
      <c r="AD73" s="147"/>
    </row>
    <row r="74" spans="1:30" ht="36" customHeight="1">
      <c r="A74" s="226"/>
      <c r="B74" s="190"/>
      <c r="C74" s="193"/>
      <c r="D74" s="42"/>
      <c r="E74" s="42"/>
      <c r="F74" s="114"/>
      <c r="G74" s="114"/>
      <c r="H74" s="114"/>
      <c r="I74" s="40" t="s">
        <v>69</v>
      </c>
      <c r="J74" s="179"/>
      <c r="K74" s="179" t="s">
        <v>191</v>
      </c>
      <c r="L74" s="35">
        <v>100</v>
      </c>
      <c r="M74" s="24" t="s">
        <v>38</v>
      </c>
      <c r="N74" s="16"/>
      <c r="O74" s="16"/>
      <c r="P74" s="47"/>
      <c r="Q74" s="24"/>
      <c r="R74" s="47" t="s">
        <v>78</v>
      </c>
      <c r="S74" s="63" t="s">
        <v>358</v>
      </c>
      <c r="T74" s="64" t="s">
        <v>167</v>
      </c>
      <c r="U74" s="64"/>
      <c r="V74" s="64"/>
      <c r="W74" s="64" t="s">
        <v>10</v>
      </c>
      <c r="X74" s="64" t="s">
        <v>10</v>
      </c>
      <c r="Y74" s="64"/>
      <c r="Z74" s="64" t="s">
        <v>28</v>
      </c>
      <c r="AA74" s="64" t="s">
        <v>10</v>
      </c>
      <c r="AB74" s="64"/>
      <c r="AC74" s="64"/>
      <c r="AD74" s="148"/>
    </row>
    <row r="75" spans="1:30" ht="36" customHeight="1">
      <c r="A75" s="226"/>
      <c r="B75" s="190"/>
      <c r="C75" s="193"/>
      <c r="D75" s="28"/>
      <c r="E75" s="43"/>
      <c r="F75" s="43"/>
      <c r="G75" s="43"/>
      <c r="H75" s="43"/>
      <c r="I75" s="7" t="s">
        <v>70</v>
      </c>
      <c r="J75" s="22"/>
      <c r="K75" s="22" t="s">
        <v>191</v>
      </c>
      <c r="L75" s="36">
        <v>150</v>
      </c>
      <c r="M75" s="22" t="s">
        <v>38</v>
      </c>
      <c r="N75" s="8"/>
      <c r="O75" s="8"/>
      <c r="P75" s="37"/>
      <c r="Q75" s="24"/>
      <c r="R75" s="37" t="s">
        <v>78</v>
      </c>
      <c r="S75" s="32" t="s">
        <v>359</v>
      </c>
      <c r="T75" s="70" t="s">
        <v>167</v>
      </c>
      <c r="U75" s="70"/>
      <c r="V75" s="70"/>
      <c r="W75" s="70" t="s">
        <v>10</v>
      </c>
      <c r="X75" s="70" t="s">
        <v>10</v>
      </c>
      <c r="Y75" s="70"/>
      <c r="Z75" s="70" t="s">
        <v>28</v>
      </c>
      <c r="AA75" s="70" t="s">
        <v>10</v>
      </c>
      <c r="AB75" s="70"/>
      <c r="AC75" s="70"/>
      <c r="AD75" s="126"/>
    </row>
    <row r="76" spans="1:30" ht="57" customHeight="1">
      <c r="A76" s="226"/>
      <c r="B76" s="190"/>
      <c r="C76" s="193"/>
      <c r="D76" s="11"/>
      <c r="E76" s="11"/>
      <c r="F76" s="11"/>
      <c r="G76" s="11"/>
      <c r="H76" s="11"/>
      <c r="I76" s="25" t="s">
        <v>314</v>
      </c>
      <c r="J76" s="22"/>
      <c r="K76" s="22" t="s">
        <v>191</v>
      </c>
      <c r="L76" s="36">
        <v>100</v>
      </c>
      <c r="M76" s="22" t="s">
        <v>38</v>
      </c>
      <c r="N76" s="8"/>
      <c r="O76" s="8"/>
      <c r="P76" s="37"/>
      <c r="Q76" s="22"/>
      <c r="R76" s="37" t="s">
        <v>78</v>
      </c>
      <c r="S76" s="33" t="s">
        <v>352</v>
      </c>
      <c r="T76" s="70" t="s">
        <v>167</v>
      </c>
      <c r="U76" s="70"/>
      <c r="V76" s="70"/>
      <c r="W76" s="70" t="s">
        <v>10</v>
      </c>
      <c r="X76" s="70" t="s">
        <v>10</v>
      </c>
      <c r="Y76" s="70"/>
      <c r="Z76" s="70" t="s">
        <v>28</v>
      </c>
      <c r="AA76" s="70" t="s">
        <v>10</v>
      </c>
      <c r="AB76" s="70"/>
      <c r="AC76" s="70"/>
      <c r="AD76" s="126"/>
    </row>
    <row r="77" spans="1:30" ht="58.5" customHeight="1">
      <c r="A77" s="226"/>
      <c r="B77" s="190"/>
      <c r="C77" s="193"/>
      <c r="D77" s="11"/>
      <c r="E77" s="11"/>
      <c r="F77" s="89"/>
      <c r="G77" s="89"/>
      <c r="H77" s="89"/>
      <c r="I77" s="25" t="s">
        <v>285</v>
      </c>
      <c r="J77" s="22"/>
      <c r="K77" s="22" t="s">
        <v>191</v>
      </c>
      <c r="L77" s="36">
        <v>150</v>
      </c>
      <c r="M77" s="22" t="s">
        <v>38</v>
      </c>
      <c r="N77" s="8"/>
      <c r="O77" s="8"/>
      <c r="P77" s="37"/>
      <c r="Q77" s="22"/>
      <c r="R77" s="37" t="s">
        <v>78</v>
      </c>
      <c r="S77" s="33" t="s">
        <v>353</v>
      </c>
      <c r="T77" s="70" t="s">
        <v>167</v>
      </c>
      <c r="U77" s="70"/>
      <c r="V77" s="70"/>
      <c r="W77" s="70" t="s">
        <v>10</v>
      </c>
      <c r="X77" s="70" t="s">
        <v>10</v>
      </c>
      <c r="Y77" s="70"/>
      <c r="Z77" s="70" t="s">
        <v>28</v>
      </c>
      <c r="AA77" s="70" t="s">
        <v>10</v>
      </c>
      <c r="AB77" s="70"/>
      <c r="AC77" s="70"/>
      <c r="AD77" s="126"/>
    </row>
    <row r="78" spans="1:30" ht="25.35" customHeight="1">
      <c r="A78" s="226"/>
      <c r="B78" s="190"/>
      <c r="C78" s="193"/>
      <c r="D78" s="11"/>
      <c r="E78" s="11"/>
      <c r="F78" s="89"/>
      <c r="G78" s="89"/>
      <c r="H78" s="89"/>
      <c r="I78" s="90" t="s">
        <v>141</v>
      </c>
      <c r="J78" s="22"/>
      <c r="K78" s="22" t="s">
        <v>191</v>
      </c>
      <c r="L78" s="36">
        <v>20</v>
      </c>
      <c r="M78" s="22" t="s">
        <v>8</v>
      </c>
      <c r="N78" s="8"/>
      <c r="O78" s="8"/>
      <c r="P78" s="37" t="s">
        <v>116</v>
      </c>
      <c r="Q78" s="22"/>
      <c r="R78" s="37"/>
      <c r="S78" s="32" t="s">
        <v>159</v>
      </c>
      <c r="T78" s="70" t="s">
        <v>167</v>
      </c>
      <c r="U78" s="70"/>
      <c r="V78" s="70"/>
      <c r="W78" s="70" t="s">
        <v>10</v>
      </c>
      <c r="X78" s="70" t="s">
        <v>10</v>
      </c>
      <c r="Y78" s="70"/>
      <c r="Z78" s="70" t="s">
        <v>28</v>
      </c>
      <c r="AA78" s="70" t="s">
        <v>10</v>
      </c>
      <c r="AB78" s="70"/>
      <c r="AC78" s="70"/>
      <c r="AD78" s="126"/>
    </row>
    <row r="79" spans="1:30" ht="26.25" customHeight="1">
      <c r="A79" s="226"/>
      <c r="B79" s="190"/>
      <c r="C79" s="193"/>
      <c r="D79" s="28"/>
      <c r="E79" s="43"/>
      <c r="F79" s="43"/>
      <c r="G79" s="43"/>
      <c r="H79" s="43"/>
      <c r="I79" s="7" t="s">
        <v>160</v>
      </c>
      <c r="J79" s="24"/>
      <c r="K79" s="24" t="s">
        <v>191</v>
      </c>
      <c r="L79" s="35" t="s">
        <v>201</v>
      </c>
      <c r="M79" s="24"/>
      <c r="N79" s="16"/>
      <c r="O79" s="16"/>
      <c r="P79" s="47"/>
      <c r="Q79" s="24"/>
      <c r="R79" s="47" t="s">
        <v>77</v>
      </c>
      <c r="S79" s="33" t="s">
        <v>251</v>
      </c>
      <c r="T79" s="70" t="s">
        <v>167</v>
      </c>
      <c r="U79" s="70"/>
      <c r="V79" s="70"/>
      <c r="W79" s="70"/>
      <c r="X79" s="70" t="s">
        <v>10</v>
      </c>
      <c r="Y79" s="70"/>
      <c r="Z79" s="70" t="s">
        <v>28</v>
      </c>
      <c r="AA79" s="70" t="s">
        <v>10</v>
      </c>
      <c r="AB79" s="70"/>
      <c r="AC79" s="70"/>
      <c r="AD79" s="126"/>
    </row>
    <row r="80" spans="1:30" ht="52.5" customHeight="1">
      <c r="A80" s="226"/>
      <c r="B80" s="190"/>
      <c r="C80" s="193"/>
      <c r="D80" s="11"/>
      <c r="E80" s="11"/>
      <c r="F80" s="11"/>
      <c r="G80" s="11"/>
      <c r="H80" s="11"/>
      <c r="I80" s="25" t="s">
        <v>219</v>
      </c>
      <c r="J80" s="22">
        <v>1</v>
      </c>
      <c r="K80" s="22" t="s">
        <v>191</v>
      </c>
      <c r="L80" s="36" t="s">
        <v>66</v>
      </c>
      <c r="M80" s="22"/>
      <c r="N80" s="8"/>
      <c r="O80" s="8"/>
      <c r="P80" s="37" t="s">
        <v>221</v>
      </c>
      <c r="Q80" s="22" t="s">
        <v>9</v>
      </c>
      <c r="R80" s="37" t="s">
        <v>315</v>
      </c>
      <c r="S80" s="33" t="s">
        <v>199</v>
      </c>
      <c r="T80" s="70" t="s">
        <v>167</v>
      </c>
      <c r="U80" s="70" t="s">
        <v>168</v>
      </c>
      <c r="V80" s="70"/>
      <c r="W80" s="70"/>
      <c r="X80" s="70"/>
      <c r="Y80" s="70"/>
      <c r="Z80" s="70" t="s">
        <v>28</v>
      </c>
      <c r="AA80" s="70" t="s">
        <v>10</v>
      </c>
      <c r="AB80" s="70"/>
      <c r="AC80" s="70"/>
      <c r="AD80" s="126"/>
    </row>
    <row r="81" spans="1:30" ht="39" customHeight="1">
      <c r="A81" s="226"/>
      <c r="B81" s="190"/>
      <c r="C81" s="193"/>
      <c r="D81" s="11"/>
      <c r="E81" s="11"/>
      <c r="F81" s="11"/>
      <c r="G81" s="11"/>
      <c r="H81" s="11"/>
      <c r="I81" s="25" t="s">
        <v>316</v>
      </c>
      <c r="J81" s="22"/>
      <c r="K81" s="22" t="s">
        <v>191</v>
      </c>
      <c r="L81" s="36" t="s">
        <v>217</v>
      </c>
      <c r="M81" s="22"/>
      <c r="N81" s="8"/>
      <c r="O81" s="8"/>
      <c r="P81" s="37" t="s">
        <v>220</v>
      </c>
      <c r="Q81" s="22"/>
      <c r="R81" s="37" t="s">
        <v>222</v>
      </c>
      <c r="S81" s="33"/>
      <c r="T81" s="70"/>
      <c r="U81" s="70"/>
      <c r="V81" s="70"/>
      <c r="W81" s="70"/>
      <c r="X81" s="70"/>
      <c r="Y81" s="70"/>
      <c r="Z81" s="70"/>
      <c r="AA81" s="70"/>
      <c r="AB81" s="70"/>
      <c r="AC81" s="70"/>
      <c r="AD81" s="126"/>
    </row>
    <row r="82" spans="1:30" ht="28.5" customHeight="1">
      <c r="A82" s="226"/>
      <c r="B82" s="190"/>
      <c r="C82" s="193"/>
      <c r="D82" s="28"/>
      <c r="E82" s="28"/>
      <c r="F82" s="28"/>
      <c r="G82" s="28"/>
      <c r="H82" s="28"/>
      <c r="I82" s="28" t="s">
        <v>317</v>
      </c>
      <c r="J82" s="22"/>
      <c r="K82" s="22" t="s">
        <v>36</v>
      </c>
      <c r="L82" s="36">
        <v>20</v>
      </c>
      <c r="M82" s="22" t="s">
        <v>8</v>
      </c>
      <c r="N82" s="8"/>
      <c r="O82" s="8"/>
      <c r="P82" s="37"/>
      <c r="Q82" s="22"/>
      <c r="R82" s="37" t="s">
        <v>276</v>
      </c>
      <c r="S82" s="32" t="s">
        <v>294</v>
      </c>
      <c r="T82" s="70" t="s">
        <v>167</v>
      </c>
      <c r="U82" s="70"/>
      <c r="V82" s="70"/>
      <c r="W82" s="70"/>
      <c r="X82" s="70"/>
      <c r="Y82" s="70"/>
      <c r="Z82" s="70" t="s">
        <v>28</v>
      </c>
      <c r="AA82" s="70" t="s">
        <v>10</v>
      </c>
      <c r="AB82" s="70"/>
      <c r="AC82" s="70"/>
      <c r="AD82" s="126"/>
    </row>
    <row r="83" spans="1:30" ht="45.75" customHeight="1">
      <c r="A83" s="226"/>
      <c r="B83" s="190"/>
      <c r="C83" s="193"/>
      <c r="D83" s="28"/>
      <c r="E83" s="42"/>
      <c r="F83" s="42"/>
      <c r="G83" s="42"/>
      <c r="H83" s="42"/>
      <c r="I83" s="42" t="s">
        <v>198</v>
      </c>
      <c r="J83" s="22"/>
      <c r="K83" s="22" t="s">
        <v>36</v>
      </c>
      <c r="L83" s="35">
        <v>10</v>
      </c>
      <c r="M83" s="24" t="s">
        <v>8</v>
      </c>
      <c r="N83" s="16"/>
      <c r="O83" s="16"/>
      <c r="P83" s="47"/>
      <c r="Q83" s="22"/>
      <c r="R83" s="47" t="s">
        <v>318</v>
      </c>
      <c r="S83" s="33" t="s">
        <v>319</v>
      </c>
      <c r="T83" s="70"/>
      <c r="U83" s="70"/>
      <c r="V83" s="70"/>
      <c r="W83" s="70"/>
      <c r="X83" s="70"/>
      <c r="Y83" s="70"/>
      <c r="Z83" s="70"/>
      <c r="AA83" s="70"/>
      <c r="AB83" s="70"/>
      <c r="AC83" s="70"/>
      <c r="AD83" s="126"/>
    </row>
    <row r="84" spans="1:30" ht="35.25" customHeight="1">
      <c r="A84" s="226"/>
      <c r="B84" s="190"/>
      <c r="C84" s="193"/>
      <c r="D84" s="11"/>
      <c r="E84" s="15"/>
      <c r="F84" s="15"/>
      <c r="G84" s="15"/>
      <c r="H84" s="15"/>
      <c r="I84" s="40" t="s">
        <v>295</v>
      </c>
      <c r="J84" s="179"/>
      <c r="K84" s="179" t="s">
        <v>191</v>
      </c>
      <c r="L84" s="35" t="s">
        <v>65</v>
      </c>
      <c r="M84" s="24"/>
      <c r="N84" s="16"/>
      <c r="O84" s="16"/>
      <c r="P84" s="47" t="s">
        <v>320</v>
      </c>
      <c r="Q84" s="22"/>
      <c r="R84" s="47" t="s">
        <v>79</v>
      </c>
      <c r="S84" s="33" t="s">
        <v>252</v>
      </c>
      <c r="T84" s="70" t="s">
        <v>167</v>
      </c>
      <c r="U84" s="70"/>
      <c r="V84" s="70"/>
      <c r="W84" s="70"/>
      <c r="X84" s="70"/>
      <c r="Y84" s="70"/>
      <c r="Z84" s="70"/>
      <c r="AA84" s="70" t="s">
        <v>10</v>
      </c>
      <c r="AB84" s="70" t="s">
        <v>10</v>
      </c>
      <c r="AC84" s="70"/>
      <c r="AD84" s="126"/>
    </row>
    <row r="85" spans="1:30" ht="30" customHeight="1">
      <c r="A85" s="226"/>
      <c r="B85" s="190"/>
      <c r="C85" s="193"/>
      <c r="D85" s="11"/>
      <c r="E85" s="11"/>
      <c r="F85" s="89"/>
      <c r="G85" s="89"/>
      <c r="H85" s="89"/>
      <c r="I85" s="25" t="s">
        <v>296</v>
      </c>
      <c r="J85" s="22">
        <v>1</v>
      </c>
      <c r="K85" s="22" t="s">
        <v>191</v>
      </c>
      <c r="L85" s="36" t="s">
        <v>20</v>
      </c>
      <c r="M85" s="22"/>
      <c r="N85" s="8"/>
      <c r="O85" s="8"/>
      <c r="P85" s="37"/>
      <c r="Q85" s="22"/>
      <c r="R85" s="37" t="s">
        <v>278</v>
      </c>
      <c r="S85" s="32"/>
      <c r="T85" s="70" t="s">
        <v>167</v>
      </c>
      <c r="U85" s="74"/>
      <c r="V85" s="74"/>
      <c r="W85" s="74"/>
      <c r="X85" s="74"/>
      <c r="Y85" s="74"/>
      <c r="Z85" s="74"/>
      <c r="AA85" s="74" t="s">
        <v>10</v>
      </c>
      <c r="AB85" s="74" t="s">
        <v>10</v>
      </c>
      <c r="AC85" s="74" t="s">
        <v>10</v>
      </c>
      <c r="AD85" s="126"/>
    </row>
    <row r="86" spans="1:30" ht="25.35" customHeight="1">
      <c r="A86" s="226"/>
      <c r="B86" s="190"/>
      <c r="C86" s="193"/>
      <c r="D86" s="11"/>
      <c r="E86" s="41"/>
      <c r="F86" s="41"/>
      <c r="G86" s="41"/>
      <c r="H86" s="41"/>
      <c r="I86" s="7" t="s">
        <v>71</v>
      </c>
      <c r="J86" s="34"/>
      <c r="K86" s="34" t="s">
        <v>191</v>
      </c>
      <c r="L86" s="38" t="s">
        <v>20</v>
      </c>
      <c r="M86" s="34"/>
      <c r="N86" s="3"/>
      <c r="O86" s="3"/>
      <c r="P86" s="76" t="s">
        <v>147</v>
      </c>
      <c r="Q86" s="34"/>
      <c r="R86" s="76" t="s">
        <v>80</v>
      </c>
      <c r="S86" s="111"/>
      <c r="T86" s="70" t="s">
        <v>167</v>
      </c>
      <c r="U86" s="70"/>
      <c r="V86" s="70"/>
      <c r="W86" s="70"/>
      <c r="X86" s="70"/>
      <c r="Y86" s="70"/>
      <c r="Z86" s="70"/>
      <c r="AA86" s="70" t="s">
        <v>10</v>
      </c>
      <c r="AB86" s="70" t="s">
        <v>10</v>
      </c>
      <c r="AC86" s="70" t="s">
        <v>10</v>
      </c>
      <c r="AD86" s="126"/>
    </row>
    <row r="87" spans="1:30" ht="57" customHeight="1">
      <c r="A87" s="226"/>
      <c r="B87" s="190"/>
      <c r="C87" s="193"/>
      <c r="D87" s="44"/>
      <c r="E87" s="11"/>
      <c r="F87" s="89"/>
      <c r="G87" s="89"/>
      <c r="H87" s="89"/>
      <c r="I87" s="25" t="s">
        <v>72</v>
      </c>
      <c r="J87" s="22"/>
      <c r="K87" s="22" t="s">
        <v>191</v>
      </c>
      <c r="L87" s="36" t="s">
        <v>20</v>
      </c>
      <c r="M87" s="22"/>
      <c r="N87" s="8"/>
      <c r="O87" s="8"/>
      <c r="P87" s="37" t="s">
        <v>218</v>
      </c>
      <c r="Q87" s="22"/>
      <c r="R87" s="37" t="s">
        <v>80</v>
      </c>
      <c r="S87" s="32" t="s">
        <v>321</v>
      </c>
      <c r="T87" s="70" t="s">
        <v>167</v>
      </c>
      <c r="U87" s="74"/>
      <c r="V87" s="74"/>
      <c r="W87" s="74"/>
      <c r="X87" s="74"/>
      <c r="Y87" s="74"/>
      <c r="Z87" s="74" t="s">
        <v>28</v>
      </c>
      <c r="AA87" s="70" t="s">
        <v>10</v>
      </c>
      <c r="AB87" s="74"/>
      <c r="AC87" s="74"/>
      <c r="AD87" s="127"/>
    </row>
    <row r="88" spans="1:30" ht="25.35" customHeight="1">
      <c r="A88" s="226"/>
      <c r="B88" s="190"/>
      <c r="C88" s="193"/>
      <c r="D88" s="44"/>
      <c r="E88" s="44"/>
      <c r="F88" s="112"/>
      <c r="G88" s="112"/>
      <c r="H88" s="112"/>
      <c r="I88" s="25" t="s">
        <v>211</v>
      </c>
      <c r="J88" s="22"/>
      <c r="K88" s="22" t="s">
        <v>191</v>
      </c>
      <c r="L88" s="36">
        <v>15</v>
      </c>
      <c r="M88" s="22" t="s">
        <v>8</v>
      </c>
      <c r="N88" s="8"/>
      <c r="O88" s="8"/>
      <c r="P88" s="37" t="s">
        <v>277</v>
      </c>
      <c r="Q88" s="22"/>
      <c r="R88" s="37" t="s">
        <v>214</v>
      </c>
      <c r="S88" s="32" t="s">
        <v>215</v>
      </c>
      <c r="T88" s="70" t="s">
        <v>167</v>
      </c>
      <c r="U88" s="74"/>
      <c r="V88" s="74"/>
      <c r="W88" s="74"/>
      <c r="X88" s="74"/>
      <c r="Y88" s="74"/>
      <c r="Z88" s="74" t="s">
        <v>28</v>
      </c>
      <c r="AA88" s="74" t="s">
        <v>10</v>
      </c>
      <c r="AB88" s="74"/>
      <c r="AC88" s="74"/>
      <c r="AD88" s="127"/>
    </row>
    <row r="89" spans="1:30" ht="25.35" customHeight="1">
      <c r="A89" s="226"/>
      <c r="B89" s="190"/>
      <c r="C89" s="193"/>
      <c r="D89" s="44"/>
      <c r="E89" s="44"/>
      <c r="F89" s="112"/>
      <c r="G89" s="112"/>
      <c r="H89" s="112"/>
      <c r="I89" s="25" t="s">
        <v>209</v>
      </c>
      <c r="J89" s="22"/>
      <c r="K89" s="22" t="s">
        <v>191</v>
      </c>
      <c r="L89" s="36" t="s">
        <v>210</v>
      </c>
      <c r="M89" s="22"/>
      <c r="N89" s="8"/>
      <c r="O89" s="8"/>
      <c r="P89" s="37"/>
      <c r="Q89" s="22"/>
      <c r="R89" s="37"/>
      <c r="S89" s="32"/>
      <c r="T89" s="74"/>
      <c r="U89" s="74"/>
      <c r="V89" s="74"/>
      <c r="W89" s="74"/>
      <c r="X89" s="74"/>
      <c r="Y89" s="74"/>
      <c r="Z89" s="74"/>
      <c r="AA89" s="74"/>
      <c r="AB89" s="74"/>
      <c r="AC89" s="74"/>
      <c r="AD89" s="127"/>
    </row>
    <row r="90" spans="1:30" ht="25.35" customHeight="1">
      <c r="A90" s="226"/>
      <c r="B90" s="190"/>
      <c r="C90" s="193"/>
      <c r="D90" s="44"/>
      <c r="E90" s="44"/>
      <c r="F90" s="112"/>
      <c r="G90" s="112"/>
      <c r="H90" s="112"/>
      <c r="I90" s="25" t="s">
        <v>155</v>
      </c>
      <c r="J90" s="22"/>
      <c r="K90" s="22" t="s">
        <v>191</v>
      </c>
      <c r="L90" s="36" t="s">
        <v>210</v>
      </c>
      <c r="M90" s="22"/>
      <c r="N90" s="8"/>
      <c r="O90" s="8"/>
      <c r="P90" s="37"/>
      <c r="Q90" s="22"/>
      <c r="R90" s="37"/>
      <c r="S90" s="32" t="s">
        <v>204</v>
      </c>
      <c r="T90" s="74"/>
      <c r="U90" s="74"/>
      <c r="V90" s="74"/>
      <c r="W90" s="74"/>
      <c r="X90" s="74"/>
      <c r="Y90" s="74"/>
      <c r="Z90" s="74"/>
      <c r="AA90" s="74"/>
      <c r="AB90" s="74"/>
      <c r="AC90" s="74"/>
      <c r="AD90" s="127"/>
    </row>
    <row r="91" spans="1:30" ht="25.35" customHeight="1">
      <c r="A91" s="226"/>
      <c r="B91" s="190"/>
      <c r="C91" s="193"/>
      <c r="D91" s="44"/>
      <c r="E91" s="44"/>
      <c r="F91" s="112"/>
      <c r="G91" s="112"/>
      <c r="H91" s="112"/>
      <c r="I91" s="25" t="s">
        <v>142</v>
      </c>
      <c r="J91" s="22"/>
      <c r="K91" s="22" t="s">
        <v>191</v>
      </c>
      <c r="L91" s="36" t="s">
        <v>210</v>
      </c>
      <c r="M91" s="22"/>
      <c r="N91" s="8"/>
      <c r="O91" s="8"/>
      <c r="P91" s="37" t="s">
        <v>143</v>
      </c>
      <c r="Q91" s="22"/>
      <c r="R91" s="37"/>
      <c r="S91" s="32" t="s">
        <v>253</v>
      </c>
      <c r="T91" s="74"/>
      <c r="U91" s="74"/>
      <c r="V91" s="74"/>
      <c r="W91" s="74"/>
      <c r="X91" s="74"/>
      <c r="Y91" s="74"/>
      <c r="Z91" s="74"/>
      <c r="AA91" s="74"/>
      <c r="AB91" s="74"/>
      <c r="AC91" s="74"/>
      <c r="AD91" s="127"/>
    </row>
    <row r="92" spans="1:30" ht="33" customHeight="1">
      <c r="A92" s="226"/>
      <c r="B92" s="190"/>
      <c r="C92" s="193"/>
      <c r="D92" s="44"/>
      <c r="E92" s="44"/>
      <c r="F92" s="112"/>
      <c r="G92" s="112"/>
      <c r="H92" s="112"/>
      <c r="I92" s="25" t="s">
        <v>304</v>
      </c>
      <c r="J92" s="22"/>
      <c r="K92" s="22" t="s">
        <v>191</v>
      </c>
      <c r="L92" s="36" t="s">
        <v>210</v>
      </c>
      <c r="M92" s="22"/>
      <c r="N92" s="8"/>
      <c r="O92" s="8"/>
      <c r="P92" s="37" t="s">
        <v>322</v>
      </c>
      <c r="Q92" s="22"/>
      <c r="R92" s="37"/>
      <c r="S92" s="32" t="s">
        <v>305</v>
      </c>
      <c r="T92" s="74"/>
      <c r="U92" s="74"/>
      <c r="V92" s="74"/>
      <c r="W92" s="74"/>
      <c r="X92" s="74"/>
      <c r="Y92" s="74"/>
      <c r="Z92" s="74"/>
      <c r="AA92" s="74"/>
      <c r="AB92" s="74"/>
      <c r="AC92" s="74"/>
      <c r="AD92" s="127"/>
    </row>
    <row r="93" spans="1:30" ht="25.35" customHeight="1">
      <c r="A93" s="226"/>
      <c r="B93" s="190"/>
      <c r="C93" s="193"/>
      <c r="D93" s="44"/>
      <c r="E93" s="44"/>
      <c r="F93" s="112"/>
      <c r="G93" s="112"/>
      <c r="H93" s="112"/>
      <c r="I93" s="25" t="s">
        <v>194</v>
      </c>
      <c r="J93" s="22"/>
      <c r="K93" s="22" t="s">
        <v>191</v>
      </c>
      <c r="L93" s="36" t="s">
        <v>20</v>
      </c>
      <c r="M93" s="22"/>
      <c r="N93" s="8"/>
      <c r="O93" s="8"/>
      <c r="P93" s="37"/>
      <c r="Q93" s="22"/>
      <c r="R93" s="37" t="s">
        <v>297</v>
      </c>
      <c r="S93" s="32"/>
      <c r="T93" s="74"/>
      <c r="U93" s="74"/>
      <c r="V93" s="74"/>
      <c r="W93" s="74"/>
      <c r="X93" s="74"/>
      <c r="Y93" s="74"/>
      <c r="Z93" s="74"/>
      <c r="AA93" s="74"/>
      <c r="AB93" s="74" t="s">
        <v>10</v>
      </c>
      <c r="AC93" s="74" t="s">
        <v>10</v>
      </c>
      <c r="AD93" s="127"/>
    </row>
    <row r="94" spans="1:30" ht="25.35" customHeight="1">
      <c r="A94" s="226"/>
      <c r="B94" s="190"/>
      <c r="C94" s="193"/>
      <c r="D94" s="44"/>
      <c r="E94" s="44"/>
      <c r="F94" s="112"/>
      <c r="G94" s="112"/>
      <c r="H94" s="112"/>
      <c r="I94" s="25" t="s">
        <v>196</v>
      </c>
      <c r="J94" s="22"/>
      <c r="K94" s="22" t="s">
        <v>191</v>
      </c>
      <c r="L94" s="36" t="s">
        <v>20</v>
      </c>
      <c r="M94" s="22"/>
      <c r="N94" s="8"/>
      <c r="O94" s="8"/>
      <c r="P94" s="37" t="s">
        <v>197</v>
      </c>
      <c r="Q94" s="22"/>
      <c r="R94" s="37"/>
      <c r="S94" s="32"/>
      <c r="T94" s="74"/>
      <c r="U94" s="74"/>
      <c r="V94" s="74"/>
      <c r="W94" s="74"/>
      <c r="X94" s="74"/>
      <c r="Y94" s="74"/>
      <c r="Z94" s="74" t="s">
        <v>28</v>
      </c>
      <c r="AA94" s="74"/>
      <c r="AB94" s="74"/>
      <c r="AC94" s="74"/>
      <c r="AD94" s="127"/>
    </row>
    <row r="95" spans="1:30" ht="60" customHeight="1" thickBot="1">
      <c r="A95" s="227"/>
      <c r="B95" s="191"/>
      <c r="C95" s="244"/>
      <c r="D95" s="149"/>
      <c r="E95" s="150"/>
      <c r="F95" s="150"/>
      <c r="G95" s="150"/>
      <c r="H95" s="150"/>
      <c r="I95" s="151" t="s">
        <v>323</v>
      </c>
      <c r="J95" s="152"/>
      <c r="K95" s="152" t="s">
        <v>191</v>
      </c>
      <c r="L95" s="153" t="s">
        <v>188</v>
      </c>
      <c r="M95" s="152"/>
      <c r="N95" s="154"/>
      <c r="O95" s="154"/>
      <c r="P95" s="155" t="s">
        <v>299</v>
      </c>
      <c r="Q95" s="152"/>
      <c r="R95" s="155" t="s">
        <v>324</v>
      </c>
      <c r="S95" s="156"/>
      <c r="T95" s="157"/>
      <c r="U95" s="157"/>
      <c r="V95" s="157"/>
      <c r="W95" s="157"/>
      <c r="X95" s="157"/>
      <c r="Y95" s="157"/>
      <c r="Z95" s="157"/>
      <c r="AA95" s="157"/>
      <c r="AB95" s="157"/>
      <c r="AC95" s="157"/>
      <c r="AD95" s="158"/>
    </row>
    <row r="96" spans="1:30" ht="110.25" customHeight="1">
      <c r="A96" s="225" t="s">
        <v>73</v>
      </c>
      <c r="B96" s="189" t="s">
        <v>49</v>
      </c>
      <c r="C96" s="192" t="s">
        <v>49</v>
      </c>
      <c r="D96" s="115"/>
      <c r="E96" s="116"/>
      <c r="F96" s="116"/>
      <c r="G96" s="116"/>
      <c r="H96" s="116"/>
      <c r="I96" s="117" t="s">
        <v>74</v>
      </c>
      <c r="J96" s="118">
        <v>1</v>
      </c>
      <c r="K96" s="118"/>
      <c r="L96" s="119">
        <v>300</v>
      </c>
      <c r="M96" s="120" t="s">
        <v>38</v>
      </c>
      <c r="N96" s="121"/>
      <c r="O96" s="121"/>
      <c r="P96" s="122"/>
      <c r="Q96" s="120"/>
      <c r="R96" s="122"/>
      <c r="S96" s="123" t="s">
        <v>356</v>
      </c>
      <c r="T96" s="124" t="s">
        <v>167</v>
      </c>
      <c r="U96" s="124"/>
      <c r="V96" s="124"/>
      <c r="W96" s="124"/>
      <c r="X96" s="124"/>
      <c r="Y96" s="124"/>
      <c r="Z96" s="124"/>
      <c r="AA96" s="124" t="s">
        <v>10</v>
      </c>
      <c r="AB96" s="124"/>
      <c r="AC96" s="124"/>
      <c r="AD96" s="125"/>
    </row>
    <row r="97" spans="1:30" ht="25.35" customHeight="1">
      <c r="A97" s="226"/>
      <c r="B97" s="190"/>
      <c r="C97" s="193"/>
      <c r="D97" s="28"/>
      <c r="E97" s="43"/>
      <c r="F97" s="43"/>
      <c r="G97" s="43"/>
      <c r="H97" s="43"/>
      <c r="I97" s="7" t="s">
        <v>75</v>
      </c>
      <c r="J97" s="22">
        <v>1</v>
      </c>
      <c r="K97" s="22"/>
      <c r="L97" s="36">
        <v>100</v>
      </c>
      <c r="M97" s="22" t="s">
        <v>38</v>
      </c>
      <c r="N97" s="8"/>
      <c r="O97" s="8"/>
      <c r="P97" s="37"/>
      <c r="Q97" s="24"/>
      <c r="R97" s="37" t="s">
        <v>202</v>
      </c>
      <c r="S97" s="32" t="s">
        <v>354</v>
      </c>
      <c r="T97" s="70" t="s">
        <v>167</v>
      </c>
      <c r="U97" s="70"/>
      <c r="V97" s="70"/>
      <c r="W97" s="70"/>
      <c r="X97" s="70"/>
      <c r="Y97" s="70"/>
      <c r="Z97" s="70"/>
      <c r="AA97" s="70" t="s">
        <v>10</v>
      </c>
      <c r="AB97" s="70"/>
      <c r="AC97" s="70"/>
      <c r="AD97" s="126"/>
    </row>
    <row r="98" spans="1:30" ht="25.35" customHeight="1">
      <c r="A98" s="226"/>
      <c r="B98" s="190"/>
      <c r="C98" s="193"/>
      <c r="D98" s="11"/>
      <c r="E98" s="11"/>
      <c r="F98" s="11"/>
      <c r="G98" s="11"/>
      <c r="H98" s="11"/>
      <c r="I98" s="25" t="s">
        <v>76</v>
      </c>
      <c r="J98" s="22"/>
      <c r="K98" s="22"/>
      <c r="L98" s="36">
        <v>15</v>
      </c>
      <c r="M98" s="22" t="s">
        <v>8</v>
      </c>
      <c r="N98" s="8"/>
      <c r="O98" s="8"/>
      <c r="P98" s="37" t="s">
        <v>146</v>
      </c>
      <c r="Q98" s="22"/>
      <c r="R98" s="37" t="s">
        <v>77</v>
      </c>
      <c r="S98" s="33" t="s">
        <v>254</v>
      </c>
      <c r="T98" s="70" t="s">
        <v>167</v>
      </c>
      <c r="U98" s="70"/>
      <c r="V98" s="70"/>
      <c r="W98" s="70"/>
      <c r="X98" s="70"/>
      <c r="Y98" s="70"/>
      <c r="Z98" s="70" t="s">
        <v>28</v>
      </c>
      <c r="AA98" s="70" t="s">
        <v>10</v>
      </c>
      <c r="AB98" s="70" t="s">
        <v>10</v>
      </c>
      <c r="AC98" s="70" t="s">
        <v>10</v>
      </c>
      <c r="AD98" s="126"/>
    </row>
    <row r="99" spans="1:30" ht="25.35" customHeight="1">
      <c r="A99" s="226"/>
      <c r="B99" s="190"/>
      <c r="C99" s="193"/>
      <c r="D99" s="44"/>
      <c r="E99" s="44"/>
      <c r="F99" s="44"/>
      <c r="G99" s="44"/>
      <c r="H99" s="44"/>
      <c r="I99" s="48" t="s">
        <v>58</v>
      </c>
      <c r="J99" s="34"/>
      <c r="K99" s="34"/>
      <c r="L99" s="38">
        <v>85</v>
      </c>
      <c r="M99" s="34" t="s">
        <v>8</v>
      </c>
      <c r="N99" s="3"/>
      <c r="O99" s="3"/>
      <c r="P99" s="76"/>
      <c r="Q99" s="24"/>
      <c r="R99" s="76" t="s">
        <v>144</v>
      </c>
      <c r="S99" s="63"/>
      <c r="T99" s="70" t="s">
        <v>167</v>
      </c>
      <c r="U99" s="74"/>
      <c r="V99" s="74"/>
      <c r="W99" s="74"/>
      <c r="X99" s="74"/>
      <c r="Y99" s="74"/>
      <c r="Z99" s="74"/>
      <c r="AA99" s="70" t="s">
        <v>10</v>
      </c>
      <c r="AB99" s="74"/>
      <c r="AC99" s="74"/>
      <c r="AD99" s="127"/>
    </row>
    <row r="100" spans="1:30" ht="25.35" customHeight="1">
      <c r="A100" s="226"/>
      <c r="B100" s="190"/>
      <c r="C100" s="194"/>
      <c r="D100" s="14"/>
      <c r="E100" s="14"/>
      <c r="F100" s="14"/>
      <c r="G100" s="14"/>
      <c r="H100" s="14"/>
      <c r="I100" s="19"/>
      <c r="J100" s="23"/>
      <c r="K100" s="23"/>
      <c r="L100" s="27"/>
      <c r="M100" s="23"/>
      <c r="N100" s="1"/>
      <c r="O100" s="1"/>
      <c r="P100" s="2"/>
      <c r="Q100" s="24"/>
      <c r="R100" s="2"/>
      <c r="S100" s="78"/>
      <c r="T100" s="79"/>
      <c r="U100" s="79"/>
      <c r="V100" s="79"/>
      <c r="W100" s="79"/>
      <c r="X100" s="79"/>
      <c r="Y100" s="79"/>
      <c r="Z100" s="79"/>
      <c r="AA100" s="79"/>
      <c r="AB100" s="79"/>
      <c r="AC100" s="79"/>
      <c r="AD100" s="128"/>
    </row>
    <row r="101" spans="1:30" ht="31.5" customHeight="1">
      <c r="A101" s="226" t="s">
        <v>51</v>
      </c>
      <c r="B101" s="190" t="s">
        <v>49</v>
      </c>
      <c r="C101" s="256" t="s">
        <v>52</v>
      </c>
      <c r="D101" s="18"/>
      <c r="E101" s="109"/>
      <c r="F101" s="109"/>
      <c r="G101" s="109"/>
      <c r="H101" s="109"/>
      <c r="I101" s="17" t="s">
        <v>156</v>
      </c>
      <c r="J101" s="39">
        <v>1</v>
      </c>
      <c r="K101" s="39"/>
      <c r="L101" s="26" t="s">
        <v>20</v>
      </c>
      <c r="M101" s="21"/>
      <c r="N101" s="12"/>
      <c r="O101" s="12"/>
      <c r="P101" s="13"/>
      <c r="Q101" s="21"/>
      <c r="R101" s="13" t="s">
        <v>205</v>
      </c>
      <c r="S101" s="31"/>
      <c r="T101" s="110"/>
      <c r="U101" s="110"/>
      <c r="V101" s="110"/>
      <c r="W101" s="110"/>
      <c r="X101" s="110"/>
      <c r="Y101" s="110"/>
      <c r="Z101" s="110"/>
      <c r="AA101" s="110"/>
      <c r="AB101" s="110" t="s">
        <v>10</v>
      </c>
      <c r="AC101" s="110"/>
      <c r="AD101" s="129"/>
    </row>
    <row r="102" spans="1:30" ht="60" customHeight="1">
      <c r="A102" s="226"/>
      <c r="B102" s="190"/>
      <c r="C102" s="193"/>
      <c r="D102" s="28"/>
      <c r="E102" s="43"/>
      <c r="F102" s="43"/>
      <c r="G102" s="43"/>
      <c r="H102" s="43"/>
      <c r="I102" s="7" t="s">
        <v>136</v>
      </c>
      <c r="J102" s="22"/>
      <c r="K102" s="22"/>
      <c r="L102" s="36"/>
      <c r="M102" s="22"/>
      <c r="N102" s="8"/>
      <c r="O102" s="8"/>
      <c r="P102" s="37" t="s">
        <v>325</v>
      </c>
      <c r="Q102" s="24"/>
      <c r="R102" s="37" t="s">
        <v>138</v>
      </c>
      <c r="S102" s="32" t="s">
        <v>200</v>
      </c>
      <c r="T102" s="70"/>
      <c r="U102" s="70"/>
      <c r="V102" s="70"/>
      <c r="W102" s="70"/>
      <c r="X102" s="70"/>
      <c r="Y102" s="70"/>
      <c r="Z102" s="70"/>
      <c r="AA102" s="70"/>
      <c r="AB102" s="70"/>
      <c r="AC102" s="70"/>
      <c r="AD102" s="126"/>
    </row>
    <row r="103" spans="1:30" ht="29.25" customHeight="1">
      <c r="A103" s="226"/>
      <c r="B103" s="190"/>
      <c r="C103" s="193"/>
      <c r="D103" s="28"/>
      <c r="E103" s="11"/>
      <c r="F103" s="11"/>
      <c r="G103" s="11"/>
      <c r="H103" s="11"/>
      <c r="I103" s="25" t="s">
        <v>145</v>
      </c>
      <c r="J103" s="22"/>
      <c r="K103" s="22"/>
      <c r="L103" s="36">
        <v>40</v>
      </c>
      <c r="M103" s="22" t="s">
        <v>8</v>
      </c>
      <c r="N103" s="8"/>
      <c r="O103" s="8"/>
      <c r="P103" s="37" t="s">
        <v>157</v>
      </c>
      <c r="Q103" s="22"/>
      <c r="R103" s="37" t="s">
        <v>158</v>
      </c>
      <c r="S103" s="113"/>
      <c r="T103" s="70"/>
      <c r="U103" s="70"/>
      <c r="V103" s="70"/>
      <c r="W103" s="70"/>
      <c r="X103" s="70"/>
      <c r="Y103" s="70"/>
      <c r="Z103" s="70"/>
      <c r="AA103" s="70" t="s">
        <v>10</v>
      </c>
      <c r="AB103" s="70"/>
      <c r="AC103" s="70"/>
      <c r="AD103" s="126"/>
    </row>
    <row r="104" spans="1:30" ht="38.25" customHeight="1">
      <c r="A104" s="226"/>
      <c r="B104" s="190"/>
      <c r="C104" s="193"/>
      <c r="D104" s="28"/>
      <c r="E104" s="11"/>
      <c r="F104" s="11"/>
      <c r="G104" s="11"/>
      <c r="H104" s="11"/>
      <c r="I104" s="25" t="s">
        <v>162</v>
      </c>
      <c r="J104" s="22"/>
      <c r="K104" s="22"/>
      <c r="L104" s="36">
        <v>30</v>
      </c>
      <c r="M104" s="22" t="s">
        <v>8</v>
      </c>
      <c r="N104" s="8"/>
      <c r="O104" s="8"/>
      <c r="P104" s="37" t="s">
        <v>163</v>
      </c>
      <c r="Q104" s="22"/>
      <c r="R104" s="37" t="s">
        <v>164</v>
      </c>
      <c r="S104" s="32" t="s">
        <v>357</v>
      </c>
      <c r="T104" s="70"/>
      <c r="U104" s="70"/>
      <c r="V104" s="70"/>
      <c r="W104" s="70"/>
      <c r="X104" s="70"/>
      <c r="Y104" s="70"/>
      <c r="Z104" s="70" t="s">
        <v>28</v>
      </c>
      <c r="AA104" s="70" t="s">
        <v>10</v>
      </c>
      <c r="AB104" s="70" t="s">
        <v>10</v>
      </c>
      <c r="AC104" s="70"/>
      <c r="AD104" s="126"/>
    </row>
    <row r="105" spans="1:30" ht="38.25" customHeight="1">
      <c r="A105" s="226"/>
      <c r="B105" s="190"/>
      <c r="C105" s="193"/>
      <c r="D105" s="91"/>
      <c r="E105" s="11"/>
      <c r="F105" s="11"/>
      <c r="G105" s="11"/>
      <c r="H105" s="11"/>
      <c r="I105" s="25" t="s">
        <v>216</v>
      </c>
      <c r="J105" s="22"/>
      <c r="K105" s="22"/>
      <c r="L105" s="36" t="s">
        <v>20</v>
      </c>
      <c r="M105" s="22"/>
      <c r="N105" s="8"/>
      <c r="O105" s="8"/>
      <c r="P105" s="37"/>
      <c r="Q105" s="22"/>
      <c r="R105" s="37"/>
      <c r="S105" s="32" t="s">
        <v>286</v>
      </c>
      <c r="T105" s="70"/>
      <c r="U105" s="70"/>
      <c r="V105" s="70"/>
      <c r="W105" s="70"/>
      <c r="X105" s="70"/>
      <c r="Y105" s="70"/>
      <c r="Z105" s="70"/>
      <c r="AA105" s="70"/>
      <c r="AB105" s="70"/>
      <c r="AC105" s="70"/>
      <c r="AD105" s="126"/>
    </row>
    <row r="106" spans="1:30" ht="31.5" customHeight="1" thickBot="1">
      <c r="A106" s="227"/>
      <c r="B106" s="191"/>
      <c r="C106" s="244"/>
      <c r="D106" s="130"/>
      <c r="E106" s="131"/>
      <c r="F106" s="131"/>
      <c r="G106" s="131"/>
      <c r="H106" s="131"/>
      <c r="I106" s="132" t="s">
        <v>302</v>
      </c>
      <c r="J106" s="180">
        <v>1</v>
      </c>
      <c r="K106" s="180"/>
      <c r="L106" s="133" t="s">
        <v>298</v>
      </c>
      <c r="M106" s="180"/>
      <c r="N106" s="134"/>
      <c r="O106" s="134"/>
      <c r="P106" s="135" t="s">
        <v>300</v>
      </c>
      <c r="Q106" s="180"/>
      <c r="R106" s="135" t="s">
        <v>301</v>
      </c>
      <c r="S106" s="136"/>
      <c r="T106" s="137"/>
      <c r="U106" s="137"/>
      <c r="V106" s="137"/>
      <c r="W106" s="137"/>
      <c r="X106" s="137"/>
      <c r="Y106" s="137"/>
      <c r="Z106" s="137"/>
      <c r="AA106" s="137"/>
      <c r="AB106" s="137"/>
      <c r="AC106" s="137"/>
      <c r="AD106" s="138"/>
    </row>
    <row r="109" spans="1:30">
      <c r="C109" s="20"/>
      <c r="L109" s="29"/>
    </row>
    <row r="110" spans="1:30">
      <c r="L110" s="29"/>
    </row>
    <row r="111" spans="1:30">
      <c r="L111" s="29"/>
    </row>
    <row r="113" spans="12:12">
      <c r="L113" s="29"/>
    </row>
    <row r="114" spans="12:12">
      <c r="L114" s="29"/>
    </row>
  </sheetData>
  <dataConsolidate/>
  <mergeCells count="94">
    <mergeCell ref="T12:AD12"/>
    <mergeCell ref="A33:A48"/>
    <mergeCell ref="B33:B48"/>
    <mergeCell ref="C33:C48"/>
    <mergeCell ref="A49:A54"/>
    <mergeCell ref="B49:B54"/>
    <mergeCell ref="C49:C52"/>
    <mergeCell ref="AA15:AA16"/>
    <mergeCell ref="AB15:AB16"/>
    <mergeCell ref="AC15:AC16"/>
    <mergeCell ref="AD15:AD16"/>
    <mergeCell ref="T13:Y14"/>
    <mergeCell ref="Z13:AA14"/>
    <mergeCell ref="AB13:AD14"/>
    <mergeCell ref="I13:I16"/>
    <mergeCell ref="H38:H40"/>
    <mergeCell ref="G70:G71"/>
    <mergeCell ref="G49:G52"/>
    <mergeCell ref="H49:H52"/>
    <mergeCell ref="C54:D54"/>
    <mergeCell ref="D49:D52"/>
    <mergeCell ref="D55:E56"/>
    <mergeCell ref="F70:F71"/>
    <mergeCell ref="H70:H71"/>
    <mergeCell ref="D58:D59"/>
    <mergeCell ref="F58:F59"/>
    <mergeCell ref="G58:G59"/>
    <mergeCell ref="H58:H59"/>
    <mergeCell ref="A101:A106"/>
    <mergeCell ref="B101:B106"/>
    <mergeCell ref="C101:C106"/>
    <mergeCell ref="A55:A65"/>
    <mergeCell ref="B55:B65"/>
    <mergeCell ref="C55:C61"/>
    <mergeCell ref="C62:C65"/>
    <mergeCell ref="B66:B72"/>
    <mergeCell ref="C66:C71"/>
    <mergeCell ref="A73:A95"/>
    <mergeCell ref="B96:B100"/>
    <mergeCell ref="C96:C100"/>
    <mergeCell ref="A66:A72"/>
    <mergeCell ref="D36:D37"/>
    <mergeCell ref="A96:A100"/>
    <mergeCell ref="T15:T16"/>
    <mergeCell ref="U15:U16"/>
    <mergeCell ref="V15:V16"/>
    <mergeCell ref="B73:B95"/>
    <mergeCell ref="C73:C95"/>
    <mergeCell ref="D17:E18"/>
    <mergeCell ref="B13:B16"/>
    <mergeCell ref="C13:C16"/>
    <mergeCell ref="D13:D16"/>
    <mergeCell ref="D70:D71"/>
    <mergeCell ref="D66:E67"/>
    <mergeCell ref="D38:D40"/>
    <mergeCell ref="D41:D48"/>
    <mergeCell ref="D33:E34"/>
    <mergeCell ref="W15:W16"/>
    <mergeCell ref="X15:X16"/>
    <mergeCell ref="Y15:Y16"/>
    <mergeCell ref="Z15:Z16"/>
    <mergeCell ref="F49:F52"/>
    <mergeCell ref="F38:F40"/>
    <mergeCell ref="G38:G40"/>
    <mergeCell ref="G36:G37"/>
    <mergeCell ref="Q13:Q16"/>
    <mergeCell ref="R13:R16"/>
    <mergeCell ref="S13:S16"/>
    <mergeCell ref="F41:F48"/>
    <mergeCell ref="G41:G48"/>
    <mergeCell ref="H41:H48"/>
    <mergeCell ref="F36:F37"/>
    <mergeCell ref="H36:H37"/>
    <mergeCell ref="B17:B32"/>
    <mergeCell ref="C17:C28"/>
    <mergeCell ref="C30:C32"/>
    <mergeCell ref="I12:S12"/>
    <mergeCell ref="A12:H12"/>
    <mergeCell ref="J13:J16"/>
    <mergeCell ref="K13:K16"/>
    <mergeCell ref="O13:O16"/>
    <mergeCell ref="L13:M15"/>
    <mergeCell ref="F15:G15"/>
    <mergeCell ref="P13:P16"/>
    <mergeCell ref="N13:N16"/>
    <mergeCell ref="E13:E16"/>
    <mergeCell ref="F13:H14"/>
    <mergeCell ref="A13:A16"/>
    <mergeCell ref="A17:A32"/>
    <mergeCell ref="E36:E37"/>
    <mergeCell ref="E38:E40"/>
    <mergeCell ref="E41:E48"/>
    <mergeCell ref="E49:E52"/>
    <mergeCell ref="E70:E71"/>
  </mergeCells>
  <phoneticPr fontId="3"/>
  <dataValidations count="8">
    <dataValidation type="list" allowBlank="1" showInputMessage="1" showErrorMessage="1" sqref="W74:X106 V74:V106 AB17:AD106 Q17:Q106 V17:X73">
      <formula1>"○,－"</formula1>
    </dataValidation>
    <dataValidation type="list" allowBlank="1" showInputMessage="1" showErrorMessage="1" sqref="AA61:AA106 AA17:AA56">
      <formula1>"○,－,強"</formula1>
    </dataValidation>
    <dataValidation type="list" allowBlank="1" showInputMessage="1" showErrorMessage="1" sqref="AA57:AA60 Z17:Z106">
      <formula1>"○,個,－"</formula1>
    </dataValidation>
    <dataValidation type="list" allowBlank="1" showInputMessage="1" showErrorMessage="1" sqref="U17:U106">
      <formula1>"親,子,－"</formula1>
    </dataValidation>
    <dataValidation type="list" allowBlank="1" showInputMessage="1" showErrorMessage="1" sqref="K17:K106">
      <formula1>"専,所,庁"</formula1>
    </dataValidation>
    <dataValidation type="list" allowBlank="1" showInputMessage="1" showErrorMessage="1" sqref="J17:J106">
      <formula1>"1,2,3,4,5,6,B1,B2,同一,－,　"</formula1>
    </dataValidation>
    <dataValidation type="list" allowBlank="1" showInputMessage="1" showErrorMessage="1" sqref="M17:M106">
      <formula1>"程度,以上,適宜"</formula1>
    </dataValidation>
    <dataValidation type="list" allowBlank="1" showInputMessage="1" showErrorMessage="1" sqref="T17:T106">
      <formula1>"－,マ,ス"</formula1>
    </dataValidation>
  </dataValidations>
  <printOptions horizontalCentered="1"/>
  <pageMargins left="0.70866141732283472" right="0.70866141732283472" top="0.74803149606299213" bottom="0.74803149606299213" header="0.31496062992125984" footer="0.31496062992125984"/>
  <pageSetup paperSize="8" scale="74" fitToHeight="0" orientation="landscape" r:id="rId1"/>
  <headerFooter>
    <oddHeader xml:space="preserve">&amp;R&amp;20【別紙４】&amp;11
</oddHeader>
    <oddFooter>&amp;C&amp;P</oddFooter>
  </headerFooter>
  <rowBreaks count="4" manualBreakCount="4">
    <brk id="32" max="16383" man="1"/>
    <brk id="48" max="29" man="1"/>
    <brk id="72" max="16383" man="1"/>
    <brk id="95"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諸室諸元表R41111修正</vt:lpstr>
      <vt:lpstr>諸室諸元表R41111修正!Print_Area</vt:lpstr>
      <vt:lpstr>諸室諸元表R41111修正!Print_Titles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2022-09-30T08:16:47Z</dcterms:created>
  <dcterms:modified xsi:type="dcterms:W3CDTF">2022-11-10T09:45:35Z</dcterms:modified>
</cp:coreProperties>
</file>