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74701E8D-CA43-4E6C-90BA-C2CF7B925F33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ｸﾞﾗﾌﾃﾞｰﾀ" sheetId="90" r:id="rId1"/>
    <sheet name="増減主な市町村" sheetId="89" r:id="rId2"/>
    <sheet name="F_人口及び世帯" sheetId="88" r:id="rId3"/>
    <sheet name="県外移動地域別割合" sheetId="4" r:id="rId4"/>
    <sheet name="G_移動" sheetId="85" r:id="rId5"/>
    <sheet name="H_市町村間移動" sheetId="86" r:id="rId6"/>
    <sheet name="I_県外ﾌﾞﾛｯｸ別移動" sheetId="87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90" l="1"/>
  <c r="H37" i="90"/>
  <c r="F37" i="90"/>
  <c r="E37" i="90"/>
  <c r="D37" i="90"/>
  <c r="J36" i="90"/>
  <c r="J37" i="90" s="1"/>
  <c r="G36" i="90"/>
  <c r="G37" i="90" s="1"/>
  <c r="D16" i="4" l="1"/>
  <c r="D15" i="4"/>
  <c r="D14" i="4"/>
  <c r="D13" i="4"/>
  <c r="D12" i="4"/>
  <c r="D11" i="4"/>
  <c r="D10" i="4"/>
  <c r="D9" i="4"/>
  <c r="D8" i="4"/>
  <c r="C16" i="4"/>
  <c r="C15" i="4"/>
  <c r="C14" i="4"/>
  <c r="C12" i="4"/>
  <c r="C13" i="4"/>
  <c r="C11" i="4"/>
  <c r="C10" i="4"/>
  <c r="C9" i="4"/>
  <c r="C8" i="4"/>
  <c r="C7" i="4" s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<sst xmlns="http://schemas.openxmlformats.org/spreadsheetml/2006/main" count="268" uniqueCount="137">
  <si>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</si>
  <si>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</si>
  <si>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</si>
  <si>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</si>
  <si>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</si>
  <si>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</si>
  <si>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</si>
  <si>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</si>
  <si>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</si>
  <si>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</si>
  <si>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</si>
  <si>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</si>
  <si>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</si>
  <si>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</si>
  <si>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</si>
  <si>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</si>
  <si>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</si>
  <si>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</si>
  <si>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</si>
  <si>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</si>
  <si>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</si>
  <si>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</si>
  <si>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</si>
  <si>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</si>
  <si>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</si>
  <si>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</si>
  <si>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</si>
  <si>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</si>
  <si>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</si>
  <si>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</si>
  <si>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</si>
  <si>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</si>
  <si>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</si>
  <si>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</si>
  <si>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</si>
  <si>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</si>
  <si>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</si>
  <si>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</si>
  <si>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</si>
  <si>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</si>
  <si>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</si>
  <si>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</si>
  <si>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</si>
  <si>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</si>
  <si>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</si>
  <si>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</si>
  <si>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</si>
  <si>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</si>
  <si>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</si>
  <si>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</si>
  <si>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</si>
  <si>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</si>
  <si>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</si>
  <si>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</si>
  <si>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</si>
  <si>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</si>
  <si>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</si>
  <si>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</si>
  <si>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</si>
  <si>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</si>
  <si>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</si>
  <si>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</si>
  <si>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</si>
  <si>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</si>
  <si>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</si>
  <si>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</si>
  <si>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</si>
  <si>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</si>
  <si>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</si>
  <si>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</si>
  <si>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</si>
  <si>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</si>
  <si>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</si>
  <si>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</si>
  <si>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</si>
  <si>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</si>
  <si>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</si>
  <si>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</si>
  <si>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</si>
  <si>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</si>
  <si>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</si>
  <si>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</si>
  <si>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</si>
  <si>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</si>
  <si>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</si>
  <si>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</si>
  <si>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</si>
  <si>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</si>
  <si>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</si>
  <si>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</si>
  <si>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</si>
  <si>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</si>
  <si>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</si>
  <si>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令和2年10月分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</si>
  <si>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</si>
  <si>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</si>
  <si>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令和2年11月1日現在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</si>
  <si>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</si>
  <si>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</si>
  <si>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</si>
  <si>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</si>
  <si>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</si>
  <si>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</si>
  <si>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</si>
  <si>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</si>
  <si>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</si>
  <si>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</si>
  <si>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</si>
  <si>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</si>
  <si>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（4市町村)</t>
    </r>
    <rPh sb="4" eb="6">
      <t>ゾウカ</t>
    </rPh>
    <rPh sb="9" eb="12">
      <t>シチョウソン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</si>
  <si>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</si>
  <si>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</si>
  <si>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</si>
  <si>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</si>
  <si>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</si>
  <si>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豊後大野市</t>
    <rPh sb="0" eb="5">
      <t>オオノ</t>
    </rPh>
    <phoneticPr fontId="2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</si>
  <si>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</si>
  <si>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</si>
  <si>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</si>
  <si>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</si>
  <si>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</si>
  <si>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</si>
  <si>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</si>
  <si>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</si>
  <si>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</si>
  <si>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</si>
  <si>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</si>
  <si>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</si>
  <si>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</si>
  <si>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</si>
  <si>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R1/10</t>
  </si>
  <si>
    <t>R1/11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</si>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</sst>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R1/11</c:v>
                </c:pt>
                <c:pt idx="1">
                  <c:v>12</c:v>
                </c:pt>
                <c:pt idx="2">
                  <c:v>R2/1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1133310</c:v>
                </c:pt>
                <c:pt idx="1">
                  <c:v>1132603</c:v>
                </c:pt>
                <c:pt idx="2">
                  <c:v>1131830</c:v>
                </c:pt>
                <c:pt idx="3">
                  <c:v>1130938</c:v>
                </c:pt>
                <c:pt idx="4">
                  <c:v>1127361</c:v>
                </c:pt>
                <c:pt idx="5">
                  <c:v>1128022</c:v>
                </c:pt>
                <c:pt idx="6">
                  <c:v>1127462</c:v>
                </c:pt>
                <c:pt idx="7">
                  <c:v>1126741</c:v>
                </c:pt>
                <c:pt idx="8">
                  <c:v>1126200</c:v>
                </c:pt>
                <c:pt idx="9">
                  <c:v>1125609</c:v>
                </c:pt>
                <c:pt idx="10">
                  <c:v>1124983</c:v>
                </c:pt>
                <c:pt idx="11">
                  <c:v>1124309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F-4ADF-AFF1-B7EA05132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9540296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R1/10</c:v>
                </c:pt>
                <c:pt idx="1">
                  <c:v>R1/11</c:v>
                </c:pt>
                <c:pt idx="2">
                  <c:v>12</c:v>
                </c:pt>
                <c:pt idx="3">
                  <c:v>R2/1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-658</c:v>
                </c:pt>
                <c:pt idx="1">
                  <c:v>-684</c:v>
                </c:pt>
                <c:pt idx="2">
                  <c:v>-824</c:v>
                </c:pt>
                <c:pt idx="3">
                  <c:v>-566</c:v>
                </c:pt>
                <c:pt idx="4">
                  <c:v>-636</c:v>
                </c:pt>
                <c:pt idx="5">
                  <c:v>-498</c:v>
                </c:pt>
                <c:pt idx="6">
                  <c:v>-563</c:v>
                </c:pt>
                <c:pt idx="7">
                  <c:v>-444</c:v>
                </c:pt>
                <c:pt idx="8">
                  <c:v>-353</c:v>
                </c:pt>
                <c:pt idx="9">
                  <c:v>-461</c:v>
                </c:pt>
                <c:pt idx="10">
                  <c:v>-432</c:v>
                </c:pt>
                <c:pt idx="11">
                  <c:v>-614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F-4ADF-AFF1-B7EA0513241E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R1/10</c:v>
                </c:pt>
                <c:pt idx="1">
                  <c:v>R1/11</c:v>
                </c:pt>
                <c:pt idx="2">
                  <c:v>12</c:v>
                </c:pt>
                <c:pt idx="3">
                  <c:v>R2/1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-2</c:v>
                </c:pt>
                <c:pt idx="1">
                  <c:v>-23</c:v>
                </c:pt>
                <c:pt idx="2">
                  <c:v>51</c:v>
                </c:pt>
                <c:pt idx="3">
                  <c:v>-326</c:v>
                </c:pt>
                <c:pt idx="4">
                  <c:v>-2941</c:v>
                </c:pt>
                <c:pt idx="5">
                  <c:v>1159</c:v>
                </c:pt>
                <c:pt idx="6">
                  <c:v>3</c:v>
                </c:pt>
                <c:pt idx="7">
                  <c:v>-277</c:v>
                </c:pt>
                <c:pt idx="8">
                  <c:v>-188</c:v>
                </c:pt>
                <c:pt idx="9">
                  <c:v>-130</c:v>
                </c:pt>
                <c:pt idx="10">
                  <c:v>-194</c:v>
                </c:pt>
                <c:pt idx="11">
                  <c:v>-60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F-4ADF-AFF1-B7EA05132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954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89540296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topLeftCell="A16" zoomScaleNormal="100" zoomScaleSheetLayoutView="100" workbookViewId="0">
      <selection activeCell="M28" sqref="M28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116</v>
      </c>
      <c r="L20" s="145"/>
    </row>
    <row r="21" spans="1:14" ht="19.5" customHeight="1" x14ac:dyDescent="0.2">
      <c r="B21" s="162" t="s">
        <v>117</v>
      </c>
      <c r="C21" s="165" t="s">
        <v>118</v>
      </c>
      <c r="D21" s="167" t="s">
        <v>119</v>
      </c>
      <c r="E21" s="168"/>
      <c r="F21" s="168"/>
      <c r="G21" s="168"/>
      <c r="H21" s="168"/>
      <c r="I21" s="168"/>
      <c r="J21" s="169"/>
      <c r="K21" s="165" t="s">
        <v>120</v>
      </c>
      <c r="L21" s="146"/>
    </row>
    <row r="22" spans="1:14" ht="19.5" customHeight="1" x14ac:dyDescent="0.2">
      <c r="B22" s="163"/>
      <c r="C22" s="166"/>
      <c r="D22" s="165" t="s">
        <v>121</v>
      </c>
      <c r="E22" s="167" t="s">
        <v>122</v>
      </c>
      <c r="F22" s="168"/>
      <c r="G22" s="168"/>
      <c r="H22" s="167" t="s">
        <v>123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124</v>
      </c>
      <c r="F23" s="147" t="s">
        <v>125</v>
      </c>
      <c r="G23" s="147" t="s">
        <v>126</v>
      </c>
      <c r="H23" s="147" t="s">
        <v>127</v>
      </c>
      <c r="I23" s="147" t="s">
        <v>128</v>
      </c>
      <c r="J23" s="147" t="s">
        <v>129</v>
      </c>
      <c r="K23" s="166"/>
    </row>
    <row r="24" spans="1:14" ht="19.5" customHeight="1" x14ac:dyDescent="0.2">
      <c r="B24" s="148" t="s">
        <v>130</v>
      </c>
      <c r="C24" s="149">
        <v>1133970</v>
      </c>
      <c r="D24" s="150">
        <v>-461</v>
      </c>
      <c r="E24" s="149">
        <v>648</v>
      </c>
      <c r="F24" s="149">
        <v>1194</v>
      </c>
      <c r="G24" s="150">
        <v>-546</v>
      </c>
      <c r="H24" s="149">
        <v>2714</v>
      </c>
      <c r="I24" s="149">
        <v>2629</v>
      </c>
      <c r="J24" s="150">
        <v>85</v>
      </c>
      <c r="K24" s="151">
        <v>495101</v>
      </c>
      <c r="M24" s="152"/>
      <c r="N24" s="152"/>
    </row>
    <row r="25" spans="1:14" ht="19.5" customHeight="1" x14ac:dyDescent="0.2">
      <c r="A25" s="153"/>
      <c r="B25" s="148" t="s">
        <v>131</v>
      </c>
      <c r="C25" s="149">
        <v>1133310</v>
      </c>
      <c r="D25" s="150">
        <v>-660</v>
      </c>
      <c r="E25" s="149">
        <v>651</v>
      </c>
      <c r="F25" s="149">
        <v>1309</v>
      </c>
      <c r="G25" s="150">
        <v>-658</v>
      </c>
      <c r="H25" s="149">
        <v>2197</v>
      </c>
      <c r="I25" s="149">
        <v>2199</v>
      </c>
      <c r="J25" s="150">
        <v>-2</v>
      </c>
      <c r="K25" s="151">
        <v>495605</v>
      </c>
      <c r="M25" s="152"/>
      <c r="N25" s="152"/>
    </row>
    <row r="26" spans="1:14" ht="19.5" customHeight="1" x14ac:dyDescent="0.2">
      <c r="B26" s="148">
        <v>12</v>
      </c>
      <c r="C26" s="149">
        <v>1132603</v>
      </c>
      <c r="D26" s="150">
        <v>-707</v>
      </c>
      <c r="E26" s="149">
        <v>601</v>
      </c>
      <c r="F26" s="149">
        <v>1285</v>
      </c>
      <c r="G26" s="150">
        <v>-684</v>
      </c>
      <c r="H26" s="149">
        <v>2243</v>
      </c>
      <c r="I26" s="149">
        <v>2266</v>
      </c>
      <c r="J26" s="150">
        <v>-23</v>
      </c>
      <c r="K26" s="151">
        <v>495706</v>
      </c>
      <c r="M26" s="152"/>
      <c r="N26" s="152"/>
    </row>
    <row r="27" spans="1:14" ht="19.5" customHeight="1" x14ac:dyDescent="0.2">
      <c r="B27" s="148" t="s">
        <v>132</v>
      </c>
      <c r="C27" s="149">
        <v>1131830</v>
      </c>
      <c r="D27" s="150">
        <v>-773</v>
      </c>
      <c r="E27" s="149">
        <v>698</v>
      </c>
      <c r="F27" s="149">
        <v>1522</v>
      </c>
      <c r="G27" s="150">
        <v>-824</v>
      </c>
      <c r="H27" s="149">
        <v>2414</v>
      </c>
      <c r="I27" s="149">
        <v>2363</v>
      </c>
      <c r="J27" s="150">
        <v>51</v>
      </c>
      <c r="K27" s="151">
        <v>495566</v>
      </c>
      <c r="M27" s="152"/>
      <c r="N27" s="152"/>
    </row>
    <row r="28" spans="1:14" ht="19.5" customHeight="1" x14ac:dyDescent="0.2">
      <c r="B28" s="148">
        <v>2</v>
      </c>
      <c r="C28" s="149">
        <v>1130938</v>
      </c>
      <c r="D28" s="150">
        <v>-892</v>
      </c>
      <c r="E28" s="149">
        <v>603</v>
      </c>
      <c r="F28" s="149">
        <v>1169</v>
      </c>
      <c r="G28" s="150">
        <v>-566</v>
      </c>
      <c r="H28" s="149">
        <v>2408</v>
      </c>
      <c r="I28" s="149">
        <v>2734</v>
      </c>
      <c r="J28" s="150">
        <v>-326</v>
      </c>
      <c r="K28" s="151">
        <v>495366</v>
      </c>
      <c r="M28" s="152"/>
      <c r="N28" s="152"/>
    </row>
    <row r="29" spans="1:14" ht="19.5" customHeight="1" x14ac:dyDescent="0.2">
      <c r="B29" s="148">
        <v>3</v>
      </c>
      <c r="C29" s="149">
        <v>1127361</v>
      </c>
      <c r="D29" s="150">
        <v>-3577</v>
      </c>
      <c r="E29" s="149">
        <v>636</v>
      </c>
      <c r="F29" s="149">
        <v>1272</v>
      </c>
      <c r="G29" s="150">
        <v>-636</v>
      </c>
      <c r="H29" s="149">
        <v>7369</v>
      </c>
      <c r="I29" s="149">
        <v>10310</v>
      </c>
      <c r="J29" s="150">
        <v>-2941</v>
      </c>
      <c r="K29" s="151">
        <v>495212</v>
      </c>
      <c r="M29" s="152"/>
      <c r="N29" s="152"/>
    </row>
    <row r="30" spans="1:14" ht="19.5" customHeight="1" x14ac:dyDescent="0.2">
      <c r="B30" s="148">
        <v>4</v>
      </c>
      <c r="C30" s="149">
        <v>1128022</v>
      </c>
      <c r="D30" s="150">
        <v>661</v>
      </c>
      <c r="E30" s="149">
        <v>668</v>
      </c>
      <c r="F30" s="149">
        <v>1166</v>
      </c>
      <c r="G30" s="150">
        <v>-498</v>
      </c>
      <c r="H30" s="149">
        <v>6201</v>
      </c>
      <c r="I30" s="149">
        <v>5042</v>
      </c>
      <c r="J30" s="150">
        <v>1159</v>
      </c>
      <c r="K30" s="151">
        <v>495369</v>
      </c>
      <c r="M30" s="152"/>
      <c r="N30" s="152"/>
    </row>
    <row r="31" spans="1:14" ht="19.5" customHeight="1" x14ac:dyDescent="0.2">
      <c r="B31" s="148">
        <v>5</v>
      </c>
      <c r="C31" s="149">
        <v>1127462</v>
      </c>
      <c r="D31" s="150">
        <v>-560</v>
      </c>
      <c r="E31" s="149">
        <v>556</v>
      </c>
      <c r="F31" s="149">
        <v>1119</v>
      </c>
      <c r="G31" s="150">
        <v>-563</v>
      </c>
      <c r="H31" s="149">
        <v>1957</v>
      </c>
      <c r="I31" s="149">
        <v>1954</v>
      </c>
      <c r="J31" s="150">
        <v>3</v>
      </c>
      <c r="K31" s="151">
        <v>497128</v>
      </c>
      <c r="M31" s="152"/>
      <c r="N31" s="152"/>
    </row>
    <row r="32" spans="1:14" ht="19.5" customHeight="1" x14ac:dyDescent="0.2">
      <c r="B32" s="148">
        <v>6</v>
      </c>
      <c r="C32" s="149">
        <v>1126741</v>
      </c>
      <c r="D32" s="150">
        <v>-721</v>
      </c>
      <c r="E32" s="149">
        <v>617</v>
      </c>
      <c r="F32" s="149">
        <v>1061</v>
      </c>
      <c r="G32" s="150">
        <v>-444</v>
      </c>
      <c r="H32" s="149">
        <v>2113</v>
      </c>
      <c r="I32" s="149">
        <v>2390</v>
      </c>
      <c r="J32" s="150">
        <v>-277</v>
      </c>
      <c r="K32" s="151">
        <v>497053</v>
      </c>
      <c r="M32" s="152"/>
      <c r="N32" s="152"/>
    </row>
    <row r="33" spans="1:14" ht="19.5" customHeight="1" x14ac:dyDescent="0.2">
      <c r="B33" s="148">
        <v>7</v>
      </c>
      <c r="C33" s="149">
        <v>1126200</v>
      </c>
      <c r="D33" s="150">
        <v>-541</v>
      </c>
      <c r="E33" s="149">
        <v>692</v>
      </c>
      <c r="F33" s="149">
        <v>1045</v>
      </c>
      <c r="G33" s="150">
        <v>-353</v>
      </c>
      <c r="H33" s="149">
        <v>2398</v>
      </c>
      <c r="I33" s="149">
        <v>2586</v>
      </c>
      <c r="J33" s="150">
        <v>-188</v>
      </c>
      <c r="K33" s="151">
        <v>497198</v>
      </c>
      <c r="M33" s="152"/>
      <c r="N33" s="152"/>
    </row>
    <row r="34" spans="1:14" ht="19.5" customHeight="1" x14ac:dyDescent="0.2">
      <c r="B34" s="148">
        <v>8</v>
      </c>
      <c r="C34" s="149">
        <v>1125609</v>
      </c>
      <c r="D34" s="150">
        <v>-591</v>
      </c>
      <c r="E34" s="149">
        <v>671</v>
      </c>
      <c r="F34" s="149">
        <v>1132</v>
      </c>
      <c r="G34" s="150">
        <v>-461</v>
      </c>
      <c r="H34" s="149">
        <v>2305</v>
      </c>
      <c r="I34" s="149">
        <v>2435</v>
      </c>
      <c r="J34" s="150">
        <v>-130</v>
      </c>
      <c r="K34" s="151">
        <v>497138</v>
      </c>
    </row>
    <row r="35" spans="1:14" ht="19.5" customHeight="1" x14ac:dyDescent="0.2">
      <c r="B35" s="148">
        <v>9</v>
      </c>
      <c r="C35" s="149">
        <v>1124983</v>
      </c>
      <c r="D35" s="150">
        <v>-626</v>
      </c>
      <c r="E35" s="149">
        <v>665</v>
      </c>
      <c r="F35" s="149">
        <v>1097</v>
      </c>
      <c r="G35" s="150">
        <v>-432</v>
      </c>
      <c r="H35" s="149">
        <v>2204</v>
      </c>
      <c r="I35" s="149">
        <v>2398</v>
      </c>
      <c r="J35" s="150">
        <v>-194</v>
      </c>
      <c r="K35" s="151">
        <v>496962</v>
      </c>
    </row>
    <row r="36" spans="1:14" ht="19.5" customHeight="1" x14ac:dyDescent="0.2">
      <c r="B36" s="148">
        <v>10</v>
      </c>
      <c r="C36" s="149">
        <v>1124309</v>
      </c>
      <c r="D36" s="150">
        <v>-674</v>
      </c>
      <c r="E36" s="149">
        <v>624</v>
      </c>
      <c r="F36" s="149">
        <v>1238</v>
      </c>
      <c r="G36" s="150">
        <f>E36-F36</f>
        <v>-614</v>
      </c>
      <c r="H36" s="149">
        <v>2280</v>
      </c>
      <c r="I36" s="149">
        <v>2340</v>
      </c>
      <c r="J36" s="150">
        <f>H36-I36</f>
        <v>-60</v>
      </c>
      <c r="K36" s="151">
        <v>496904</v>
      </c>
      <c r="M36" s="152"/>
      <c r="N36" s="152"/>
    </row>
    <row r="37" spans="1:14" ht="19.5" customHeight="1" x14ac:dyDescent="0.2">
      <c r="B37" s="160" t="s">
        <v>133</v>
      </c>
      <c r="C37" s="161"/>
      <c r="D37" s="154">
        <f>C36-C24</f>
        <v>-9661</v>
      </c>
      <c r="E37" s="154">
        <f t="shared" ref="E37:J37" si="0">E25+E26+E27+E28+E29+E30+E31+E32+E33+E34+E35+E36</f>
        <v>7682</v>
      </c>
      <c r="F37" s="154">
        <f t="shared" si="0"/>
        <v>14415</v>
      </c>
      <c r="G37" s="154">
        <f t="shared" si="0"/>
        <v>-6733</v>
      </c>
      <c r="H37" s="154">
        <f t="shared" si="0"/>
        <v>36089</v>
      </c>
      <c r="I37" s="154">
        <f t="shared" si="0"/>
        <v>39017</v>
      </c>
      <c r="J37" s="154">
        <f t="shared" si="0"/>
        <v>-2928</v>
      </c>
      <c r="K37" s="155" t="s">
        <v>134</v>
      </c>
      <c r="M37" s="152"/>
      <c r="N37" s="152"/>
    </row>
    <row r="38" spans="1:14" ht="19.5" customHeight="1" x14ac:dyDescent="0.2">
      <c r="J38" s="141" t="s">
        <v>135</v>
      </c>
    </row>
    <row r="39" spans="1:14" ht="19.5" customHeight="1" x14ac:dyDescent="0.2">
      <c r="A39" s="156"/>
      <c r="B39" s="157" t="s">
        <v>136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I17" sqref="I17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 x14ac:dyDescent="0.2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 x14ac:dyDescent="0.2">
      <c r="A4" s="1"/>
      <c r="B4" s="1"/>
      <c r="C4" s="128" t="s">
        <v>111</v>
      </c>
      <c r="D4" s="128" t="s">
        <v>112</v>
      </c>
      <c r="E4" s="1"/>
      <c r="F4" s="129"/>
      <c r="G4" s="130" t="s">
        <v>113</v>
      </c>
      <c r="H4" s="131" t="s">
        <v>114</v>
      </c>
      <c r="I4" s="132"/>
    </row>
    <row r="5" spans="1:9" ht="21" customHeight="1" x14ac:dyDescent="0.2">
      <c r="A5" s="1"/>
      <c r="B5" s="133">
        <v>1</v>
      </c>
      <c r="C5" s="134" t="s">
        <v>32</v>
      </c>
      <c r="D5" s="135">
        <v>34</v>
      </c>
      <c r="E5" s="1"/>
      <c r="F5" s="136">
        <v>1</v>
      </c>
      <c r="G5" s="134" t="s">
        <v>33</v>
      </c>
      <c r="H5" s="135">
        <v>-138</v>
      </c>
      <c r="I5" s="132"/>
    </row>
    <row r="6" spans="1:9" ht="21" customHeight="1" x14ac:dyDescent="0.2">
      <c r="A6" s="1"/>
      <c r="B6" s="133">
        <v>2</v>
      </c>
      <c r="C6" s="134" t="s">
        <v>34</v>
      </c>
      <c r="D6" s="135">
        <v>33</v>
      </c>
      <c r="E6" s="1"/>
      <c r="F6" s="136">
        <v>2</v>
      </c>
      <c r="G6" s="134" t="s">
        <v>36</v>
      </c>
      <c r="H6" s="135">
        <v>-103</v>
      </c>
      <c r="I6" s="132"/>
    </row>
    <row r="7" spans="1:9" ht="21" customHeight="1" x14ac:dyDescent="0.2">
      <c r="A7" s="1"/>
      <c r="B7" s="133">
        <v>3</v>
      </c>
      <c r="C7" s="134" t="s">
        <v>49</v>
      </c>
      <c r="D7" s="135">
        <v>12</v>
      </c>
      <c r="E7" s="1"/>
      <c r="F7" s="136">
        <v>3</v>
      </c>
      <c r="G7" s="134" t="s">
        <v>42</v>
      </c>
      <c r="H7" s="135">
        <v>-102</v>
      </c>
      <c r="I7" s="132"/>
    </row>
    <row r="8" spans="1:9" ht="21" customHeight="1" x14ac:dyDescent="0.2">
      <c r="A8" s="1"/>
      <c r="B8" s="133">
        <v>4</v>
      </c>
      <c r="C8" s="137" t="s">
        <v>47</v>
      </c>
      <c r="D8" s="138">
        <v>2</v>
      </c>
      <c r="E8" s="1"/>
      <c r="F8" s="136">
        <v>4</v>
      </c>
      <c r="G8" s="134" t="s">
        <v>115</v>
      </c>
      <c r="H8" s="135">
        <v>-60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41</v>
      </c>
      <c r="H9" s="135">
        <v>-55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12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X15" sqref="X15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94</v>
      </c>
      <c r="T1" s="171"/>
    </row>
    <row r="2" spans="1:21" ht="18.75" customHeight="1" x14ac:dyDescent="0.2">
      <c r="A2" s="172" t="s">
        <v>95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96</v>
      </c>
      <c r="S3" s="173"/>
      <c r="T3" s="173"/>
    </row>
    <row r="4" spans="1:21" ht="20.25" customHeight="1" x14ac:dyDescent="0.2">
      <c r="A4" s="174" t="s">
        <v>19</v>
      </c>
      <c r="B4" s="176" t="s">
        <v>97</v>
      </c>
      <c r="C4" s="177"/>
      <c r="D4" s="177"/>
      <c r="E4" s="177"/>
      <c r="F4" s="177"/>
      <c r="G4" s="177"/>
      <c r="H4" s="177"/>
      <c r="I4" s="177"/>
      <c r="J4" s="178"/>
      <c r="K4" s="176" t="s">
        <v>98</v>
      </c>
      <c r="L4" s="177"/>
      <c r="M4" s="177"/>
      <c r="N4" s="177"/>
      <c r="O4" s="179"/>
      <c r="P4" s="176" t="s">
        <v>99</v>
      </c>
      <c r="Q4" s="177"/>
      <c r="R4" s="177"/>
      <c r="S4" s="177"/>
      <c r="T4" s="180"/>
    </row>
    <row r="5" spans="1:21" ht="20.25" customHeight="1" x14ac:dyDescent="0.2">
      <c r="A5" s="175"/>
      <c r="B5" s="98" t="s">
        <v>100</v>
      </c>
      <c r="C5" s="99" t="s">
        <v>101</v>
      </c>
      <c r="D5" s="99" t="s">
        <v>102</v>
      </c>
      <c r="E5" s="99" t="s">
        <v>103</v>
      </c>
      <c r="F5" s="99" t="s">
        <v>104</v>
      </c>
      <c r="G5" s="99" t="s">
        <v>102</v>
      </c>
      <c r="H5" s="99" t="s">
        <v>105</v>
      </c>
      <c r="I5" s="99" t="s">
        <v>106</v>
      </c>
      <c r="J5" s="100" t="s">
        <v>102</v>
      </c>
      <c r="K5" s="101" t="s">
        <v>101</v>
      </c>
      <c r="L5" s="99" t="s">
        <v>103</v>
      </c>
      <c r="M5" s="99" t="s">
        <v>104</v>
      </c>
      <c r="N5" s="99" t="s">
        <v>105</v>
      </c>
      <c r="O5" s="102" t="s">
        <v>106</v>
      </c>
      <c r="P5" s="101" t="s">
        <v>101</v>
      </c>
      <c r="Q5" s="99" t="s">
        <v>103</v>
      </c>
      <c r="R5" s="99" t="s">
        <v>104</v>
      </c>
      <c r="S5" s="99" t="s">
        <v>105</v>
      </c>
      <c r="T5" s="103" t="s">
        <v>106</v>
      </c>
    </row>
    <row r="6" spans="1:21" ht="18.75" customHeight="1" x14ac:dyDescent="0.2">
      <c r="A6" s="104" t="s">
        <v>29</v>
      </c>
      <c r="B6" s="105">
        <v>496904</v>
      </c>
      <c r="C6" s="106">
        <v>1124309</v>
      </c>
      <c r="D6" s="106">
        <v>-674</v>
      </c>
      <c r="E6" s="106">
        <v>624</v>
      </c>
      <c r="F6" s="106">
        <v>1238</v>
      </c>
      <c r="G6" s="106">
        <v>-614</v>
      </c>
      <c r="H6" s="106">
        <v>2280</v>
      </c>
      <c r="I6" s="106">
        <v>2340</v>
      </c>
      <c r="J6" s="107">
        <v>-60</v>
      </c>
      <c r="K6" s="105">
        <v>534034</v>
      </c>
      <c r="L6" s="106">
        <v>330</v>
      </c>
      <c r="M6" s="106">
        <v>622</v>
      </c>
      <c r="N6" s="106">
        <v>1286</v>
      </c>
      <c r="O6" s="108">
        <v>1207</v>
      </c>
      <c r="P6" s="105">
        <v>590275</v>
      </c>
      <c r="Q6" s="106">
        <v>294</v>
      </c>
      <c r="R6" s="106">
        <v>616</v>
      </c>
      <c r="S6" s="106">
        <v>994</v>
      </c>
      <c r="T6" s="109">
        <v>1133</v>
      </c>
    </row>
    <row r="7" spans="1:21" ht="18.75" customHeight="1" x14ac:dyDescent="0.2">
      <c r="A7" s="110" t="s">
        <v>30</v>
      </c>
      <c r="B7" s="111">
        <v>475477</v>
      </c>
      <c r="C7" s="112">
        <v>1071607</v>
      </c>
      <c r="D7" s="112">
        <v>-667</v>
      </c>
      <c r="E7" s="112">
        <v>589</v>
      </c>
      <c r="F7" s="112">
        <v>1165</v>
      </c>
      <c r="G7" s="112">
        <v>-576</v>
      </c>
      <c r="H7" s="112">
        <v>2133</v>
      </c>
      <c r="I7" s="112">
        <v>2224</v>
      </c>
      <c r="J7" s="113">
        <v>-91</v>
      </c>
      <c r="K7" s="111">
        <v>508853</v>
      </c>
      <c r="L7" s="112">
        <v>311</v>
      </c>
      <c r="M7" s="112">
        <v>587</v>
      </c>
      <c r="N7" s="112">
        <v>1211</v>
      </c>
      <c r="O7" s="114">
        <v>1144</v>
      </c>
      <c r="P7" s="111">
        <v>562754</v>
      </c>
      <c r="Q7" s="112">
        <v>278</v>
      </c>
      <c r="R7" s="112">
        <v>578</v>
      </c>
      <c r="S7" s="112">
        <v>922</v>
      </c>
      <c r="T7" s="115">
        <v>1080</v>
      </c>
    </row>
    <row r="8" spans="1:21" ht="18.75" customHeight="1" x14ac:dyDescent="0.2">
      <c r="A8" s="110" t="s">
        <v>31</v>
      </c>
      <c r="B8" s="111">
        <v>21427</v>
      </c>
      <c r="C8" s="112">
        <v>52702</v>
      </c>
      <c r="D8" s="112">
        <v>-7</v>
      </c>
      <c r="E8" s="112">
        <v>35</v>
      </c>
      <c r="F8" s="112">
        <v>73</v>
      </c>
      <c r="G8" s="112">
        <v>-38</v>
      </c>
      <c r="H8" s="112">
        <v>147</v>
      </c>
      <c r="I8" s="112">
        <v>116</v>
      </c>
      <c r="J8" s="113">
        <v>31</v>
      </c>
      <c r="K8" s="111">
        <v>25181</v>
      </c>
      <c r="L8" s="112">
        <v>19</v>
      </c>
      <c r="M8" s="112">
        <v>35</v>
      </c>
      <c r="N8" s="112">
        <v>75</v>
      </c>
      <c r="O8" s="114">
        <v>63</v>
      </c>
      <c r="P8" s="111">
        <v>27521</v>
      </c>
      <c r="Q8" s="112">
        <v>16</v>
      </c>
      <c r="R8" s="112">
        <v>38</v>
      </c>
      <c r="S8" s="112">
        <v>72</v>
      </c>
      <c r="T8" s="115">
        <v>53</v>
      </c>
    </row>
    <row r="9" spans="1:21" ht="18.75" customHeight="1" x14ac:dyDescent="0.2">
      <c r="A9" s="116" t="s">
        <v>32</v>
      </c>
      <c r="B9" s="117">
        <v>214197</v>
      </c>
      <c r="C9" s="118">
        <v>477434</v>
      </c>
      <c r="D9" s="118">
        <v>34</v>
      </c>
      <c r="E9" s="118">
        <v>306</v>
      </c>
      <c r="F9" s="118">
        <v>374</v>
      </c>
      <c r="G9" s="118">
        <v>-68</v>
      </c>
      <c r="H9" s="118">
        <v>851</v>
      </c>
      <c r="I9" s="118">
        <v>749</v>
      </c>
      <c r="J9" s="119">
        <v>102</v>
      </c>
      <c r="K9" s="117">
        <v>229683</v>
      </c>
      <c r="L9" s="118">
        <v>166</v>
      </c>
      <c r="M9" s="118">
        <v>196</v>
      </c>
      <c r="N9" s="118">
        <v>485</v>
      </c>
      <c r="O9" s="120">
        <v>411</v>
      </c>
      <c r="P9" s="117">
        <v>247751</v>
      </c>
      <c r="Q9" s="118">
        <v>140</v>
      </c>
      <c r="R9" s="118">
        <v>178</v>
      </c>
      <c r="S9" s="118">
        <v>366</v>
      </c>
      <c r="T9" s="121">
        <v>338</v>
      </c>
    </row>
    <row r="10" spans="1:21" ht="18.75" customHeight="1" x14ac:dyDescent="0.2">
      <c r="A10" s="116" t="s">
        <v>33</v>
      </c>
      <c r="B10" s="117">
        <v>54690</v>
      </c>
      <c r="C10" s="118">
        <v>116358</v>
      </c>
      <c r="D10" s="118">
        <v>-138</v>
      </c>
      <c r="E10" s="118">
        <v>50</v>
      </c>
      <c r="F10" s="118">
        <v>108</v>
      </c>
      <c r="G10" s="118">
        <v>-58</v>
      </c>
      <c r="H10" s="118">
        <v>267</v>
      </c>
      <c r="I10" s="118">
        <v>347</v>
      </c>
      <c r="J10" s="119">
        <v>-80</v>
      </c>
      <c r="K10" s="117">
        <v>52788</v>
      </c>
      <c r="L10" s="118">
        <v>31</v>
      </c>
      <c r="M10" s="118">
        <v>44</v>
      </c>
      <c r="N10" s="118">
        <v>139</v>
      </c>
      <c r="O10" s="120">
        <v>198</v>
      </c>
      <c r="P10" s="117">
        <v>63570</v>
      </c>
      <c r="Q10" s="118">
        <v>19</v>
      </c>
      <c r="R10" s="118">
        <v>64</v>
      </c>
      <c r="S10" s="118">
        <v>128</v>
      </c>
      <c r="T10" s="121">
        <v>149</v>
      </c>
    </row>
    <row r="11" spans="1:21" ht="18.75" customHeight="1" x14ac:dyDescent="0.2">
      <c r="A11" s="116" t="s">
        <v>34</v>
      </c>
      <c r="B11" s="117">
        <v>37779</v>
      </c>
      <c r="C11" s="118">
        <v>82716</v>
      </c>
      <c r="D11" s="118">
        <v>33</v>
      </c>
      <c r="E11" s="118">
        <v>56</v>
      </c>
      <c r="F11" s="118">
        <v>79</v>
      </c>
      <c r="G11" s="118">
        <v>-23</v>
      </c>
      <c r="H11" s="118">
        <v>298</v>
      </c>
      <c r="I11" s="118">
        <v>242</v>
      </c>
      <c r="J11" s="119">
        <v>56</v>
      </c>
      <c r="K11" s="117">
        <v>40258</v>
      </c>
      <c r="L11" s="118">
        <v>27</v>
      </c>
      <c r="M11" s="118">
        <v>46</v>
      </c>
      <c r="N11" s="118">
        <v>204</v>
      </c>
      <c r="O11" s="120">
        <v>162</v>
      </c>
      <c r="P11" s="117">
        <v>42458</v>
      </c>
      <c r="Q11" s="118">
        <v>29</v>
      </c>
      <c r="R11" s="118">
        <v>33</v>
      </c>
      <c r="S11" s="118">
        <v>94</v>
      </c>
      <c r="T11" s="121">
        <v>80</v>
      </c>
    </row>
    <row r="12" spans="1:21" ht="18.75" customHeight="1" x14ac:dyDescent="0.2">
      <c r="A12" s="116" t="s">
        <v>35</v>
      </c>
      <c r="B12" s="117">
        <v>25478</v>
      </c>
      <c r="C12" s="118">
        <v>61993</v>
      </c>
      <c r="D12" s="118">
        <v>-38</v>
      </c>
      <c r="E12" s="118">
        <v>45</v>
      </c>
      <c r="F12" s="118">
        <v>97</v>
      </c>
      <c r="G12" s="118">
        <v>-52</v>
      </c>
      <c r="H12" s="118">
        <v>121</v>
      </c>
      <c r="I12" s="118">
        <v>107</v>
      </c>
      <c r="J12" s="119">
        <v>14</v>
      </c>
      <c r="K12" s="117">
        <v>29363</v>
      </c>
      <c r="L12" s="118">
        <v>25</v>
      </c>
      <c r="M12" s="118">
        <v>44</v>
      </c>
      <c r="N12" s="118">
        <v>60</v>
      </c>
      <c r="O12" s="120">
        <v>46</v>
      </c>
      <c r="P12" s="117">
        <v>32630</v>
      </c>
      <c r="Q12" s="118">
        <v>20</v>
      </c>
      <c r="R12" s="118">
        <v>53</v>
      </c>
      <c r="S12" s="118">
        <v>61</v>
      </c>
      <c r="T12" s="121">
        <v>61</v>
      </c>
    </row>
    <row r="13" spans="1:21" ht="18.75" customHeight="1" x14ac:dyDescent="0.2">
      <c r="A13" s="116" t="s">
        <v>36</v>
      </c>
      <c r="B13" s="117">
        <v>29399</v>
      </c>
      <c r="C13" s="118">
        <v>66766</v>
      </c>
      <c r="D13" s="118">
        <v>-103</v>
      </c>
      <c r="E13" s="118">
        <v>16</v>
      </c>
      <c r="F13" s="118">
        <v>103</v>
      </c>
      <c r="G13" s="118">
        <v>-87</v>
      </c>
      <c r="H13" s="118">
        <v>82</v>
      </c>
      <c r="I13" s="118">
        <v>98</v>
      </c>
      <c r="J13" s="119">
        <v>-16</v>
      </c>
      <c r="K13" s="117">
        <v>30961</v>
      </c>
      <c r="L13" s="118">
        <v>5</v>
      </c>
      <c r="M13" s="118">
        <v>55</v>
      </c>
      <c r="N13" s="118">
        <v>50</v>
      </c>
      <c r="O13" s="120">
        <v>46</v>
      </c>
      <c r="P13" s="117">
        <v>35805</v>
      </c>
      <c r="Q13" s="118">
        <v>11</v>
      </c>
      <c r="R13" s="118">
        <v>48</v>
      </c>
      <c r="S13" s="118">
        <v>32</v>
      </c>
      <c r="T13" s="121">
        <v>52</v>
      </c>
    </row>
    <row r="14" spans="1:21" ht="18.75" customHeight="1" x14ac:dyDescent="0.2">
      <c r="A14" s="116" t="s">
        <v>37</v>
      </c>
      <c r="B14" s="117">
        <v>14598</v>
      </c>
      <c r="C14" s="118">
        <v>35945</v>
      </c>
      <c r="D14" s="118">
        <v>-54</v>
      </c>
      <c r="E14" s="118">
        <v>15</v>
      </c>
      <c r="F14" s="118">
        <v>47</v>
      </c>
      <c r="G14" s="118">
        <v>-32</v>
      </c>
      <c r="H14" s="118">
        <v>55</v>
      </c>
      <c r="I14" s="118">
        <v>77</v>
      </c>
      <c r="J14" s="119">
        <v>-22</v>
      </c>
      <c r="K14" s="117">
        <v>17045</v>
      </c>
      <c r="L14" s="118">
        <v>5</v>
      </c>
      <c r="M14" s="118">
        <v>27</v>
      </c>
      <c r="N14" s="118">
        <v>28</v>
      </c>
      <c r="O14" s="120">
        <v>32</v>
      </c>
      <c r="P14" s="117">
        <v>18900</v>
      </c>
      <c r="Q14" s="118">
        <v>10</v>
      </c>
      <c r="R14" s="118">
        <v>20</v>
      </c>
      <c r="S14" s="118">
        <v>27</v>
      </c>
      <c r="T14" s="121">
        <v>45</v>
      </c>
    </row>
    <row r="15" spans="1:21" ht="18.75" customHeight="1" x14ac:dyDescent="0.2">
      <c r="A15" s="116" t="s">
        <v>38</v>
      </c>
      <c r="B15" s="117">
        <v>7019</v>
      </c>
      <c r="C15" s="118">
        <v>15815</v>
      </c>
      <c r="D15" s="118">
        <v>-38</v>
      </c>
      <c r="E15" s="118">
        <v>4</v>
      </c>
      <c r="F15" s="118">
        <v>23</v>
      </c>
      <c r="G15" s="118">
        <v>-19</v>
      </c>
      <c r="H15" s="118">
        <v>13</v>
      </c>
      <c r="I15" s="118">
        <v>32</v>
      </c>
      <c r="J15" s="119">
        <v>-19</v>
      </c>
      <c r="K15" s="117">
        <v>7355</v>
      </c>
      <c r="L15" s="118">
        <v>3</v>
      </c>
      <c r="M15" s="118">
        <v>10</v>
      </c>
      <c r="N15" s="118">
        <v>5</v>
      </c>
      <c r="O15" s="120">
        <v>15</v>
      </c>
      <c r="P15" s="117">
        <v>8460</v>
      </c>
      <c r="Q15" s="118">
        <v>1</v>
      </c>
      <c r="R15" s="118">
        <v>13</v>
      </c>
      <c r="S15" s="118">
        <v>8</v>
      </c>
      <c r="T15" s="121">
        <v>17</v>
      </c>
    </row>
    <row r="16" spans="1:21" ht="18.75" customHeight="1" x14ac:dyDescent="0.2">
      <c r="A16" s="116" t="s">
        <v>39</v>
      </c>
      <c r="B16" s="117">
        <v>8604</v>
      </c>
      <c r="C16" s="118">
        <v>19874</v>
      </c>
      <c r="D16" s="118">
        <v>-55</v>
      </c>
      <c r="E16" s="118">
        <v>5</v>
      </c>
      <c r="F16" s="118">
        <v>43</v>
      </c>
      <c r="G16" s="118">
        <v>-38</v>
      </c>
      <c r="H16" s="118">
        <v>30</v>
      </c>
      <c r="I16" s="118">
        <v>47</v>
      </c>
      <c r="J16" s="119">
        <v>-17</v>
      </c>
      <c r="K16" s="117">
        <v>9234</v>
      </c>
      <c r="L16" s="118">
        <v>3</v>
      </c>
      <c r="M16" s="118">
        <v>23</v>
      </c>
      <c r="N16" s="118">
        <v>16</v>
      </c>
      <c r="O16" s="120">
        <v>22</v>
      </c>
      <c r="P16" s="117">
        <v>10640</v>
      </c>
      <c r="Q16" s="118">
        <v>2</v>
      </c>
      <c r="R16" s="118">
        <v>20</v>
      </c>
      <c r="S16" s="118">
        <v>14</v>
      </c>
      <c r="T16" s="121">
        <v>25</v>
      </c>
    </row>
    <row r="17" spans="1:20" ht="18.75" customHeight="1" x14ac:dyDescent="0.2">
      <c r="A17" s="116" t="s">
        <v>40</v>
      </c>
      <c r="B17" s="117">
        <v>9848</v>
      </c>
      <c r="C17" s="118">
        <v>21926</v>
      </c>
      <c r="D17" s="118">
        <v>-15</v>
      </c>
      <c r="E17" s="118">
        <v>11</v>
      </c>
      <c r="F17" s="118">
        <v>36</v>
      </c>
      <c r="G17" s="118">
        <v>-25</v>
      </c>
      <c r="H17" s="118">
        <v>56</v>
      </c>
      <c r="I17" s="118">
        <v>46</v>
      </c>
      <c r="J17" s="119">
        <v>10</v>
      </c>
      <c r="K17" s="117">
        <v>10436</v>
      </c>
      <c r="L17" s="118">
        <v>6</v>
      </c>
      <c r="M17" s="118">
        <v>19</v>
      </c>
      <c r="N17" s="118">
        <v>33</v>
      </c>
      <c r="O17" s="120">
        <v>19</v>
      </c>
      <c r="P17" s="117">
        <v>11490</v>
      </c>
      <c r="Q17" s="118">
        <v>5</v>
      </c>
      <c r="R17" s="118">
        <v>17</v>
      </c>
      <c r="S17" s="118">
        <v>23</v>
      </c>
      <c r="T17" s="121">
        <v>27</v>
      </c>
    </row>
    <row r="18" spans="1:20" ht="18.75" customHeight="1" x14ac:dyDescent="0.2">
      <c r="A18" s="116" t="s">
        <v>41</v>
      </c>
      <c r="B18" s="117">
        <v>11966</v>
      </c>
      <c r="C18" s="118">
        <v>27903</v>
      </c>
      <c r="D18" s="118">
        <v>-55</v>
      </c>
      <c r="E18" s="118">
        <v>17</v>
      </c>
      <c r="F18" s="118">
        <v>40</v>
      </c>
      <c r="G18" s="118">
        <v>-23</v>
      </c>
      <c r="H18" s="118">
        <v>53</v>
      </c>
      <c r="I18" s="118">
        <v>85</v>
      </c>
      <c r="J18" s="119">
        <v>-32</v>
      </c>
      <c r="K18" s="117">
        <v>13469</v>
      </c>
      <c r="L18" s="118">
        <v>10</v>
      </c>
      <c r="M18" s="118">
        <v>19</v>
      </c>
      <c r="N18" s="118">
        <v>30</v>
      </c>
      <c r="O18" s="120">
        <v>42</v>
      </c>
      <c r="P18" s="117">
        <v>14434</v>
      </c>
      <c r="Q18" s="118">
        <v>7</v>
      </c>
      <c r="R18" s="118">
        <v>21</v>
      </c>
      <c r="S18" s="118">
        <v>23</v>
      </c>
      <c r="T18" s="121">
        <v>43</v>
      </c>
    </row>
    <row r="19" spans="1:20" ht="18.75" customHeight="1" x14ac:dyDescent="0.2">
      <c r="A19" s="116" t="s">
        <v>42</v>
      </c>
      <c r="B19" s="117">
        <v>22560</v>
      </c>
      <c r="C19" s="118">
        <v>52919</v>
      </c>
      <c r="D19" s="118">
        <v>-102</v>
      </c>
      <c r="E19" s="118">
        <v>25</v>
      </c>
      <c r="F19" s="118">
        <v>80</v>
      </c>
      <c r="G19" s="118">
        <v>-55</v>
      </c>
      <c r="H19" s="118">
        <v>96</v>
      </c>
      <c r="I19" s="118">
        <v>143</v>
      </c>
      <c r="J19" s="119">
        <v>-47</v>
      </c>
      <c r="K19" s="117">
        <v>24915</v>
      </c>
      <c r="L19" s="118">
        <v>14</v>
      </c>
      <c r="M19" s="118">
        <v>43</v>
      </c>
      <c r="N19" s="118">
        <v>49</v>
      </c>
      <c r="O19" s="120">
        <v>42</v>
      </c>
      <c r="P19" s="117">
        <v>28004</v>
      </c>
      <c r="Q19" s="118">
        <v>11</v>
      </c>
      <c r="R19" s="118">
        <v>37</v>
      </c>
      <c r="S19" s="118">
        <v>47</v>
      </c>
      <c r="T19" s="121">
        <v>101</v>
      </c>
    </row>
    <row r="20" spans="1:20" ht="18.75" customHeight="1" x14ac:dyDescent="0.2">
      <c r="A20" s="116" t="s">
        <v>43</v>
      </c>
      <c r="B20" s="117">
        <v>13927</v>
      </c>
      <c r="C20" s="118">
        <v>33184</v>
      </c>
      <c r="D20" s="118">
        <v>-60</v>
      </c>
      <c r="E20" s="118">
        <v>14</v>
      </c>
      <c r="F20" s="118">
        <v>51</v>
      </c>
      <c r="G20" s="118">
        <v>-37</v>
      </c>
      <c r="H20" s="118">
        <v>44</v>
      </c>
      <c r="I20" s="118">
        <v>67</v>
      </c>
      <c r="J20" s="119">
        <v>-23</v>
      </c>
      <c r="K20" s="117">
        <v>15467</v>
      </c>
      <c r="L20" s="118">
        <v>6</v>
      </c>
      <c r="M20" s="118">
        <v>24</v>
      </c>
      <c r="N20" s="118">
        <v>28</v>
      </c>
      <c r="O20" s="120">
        <v>24</v>
      </c>
      <c r="P20" s="117">
        <v>17717</v>
      </c>
      <c r="Q20" s="118">
        <v>8</v>
      </c>
      <c r="R20" s="118">
        <v>27</v>
      </c>
      <c r="S20" s="118">
        <v>16</v>
      </c>
      <c r="T20" s="121">
        <v>43</v>
      </c>
    </row>
    <row r="21" spans="1:20" ht="18.75" customHeight="1" x14ac:dyDescent="0.2">
      <c r="A21" s="116" t="s">
        <v>44</v>
      </c>
      <c r="B21" s="117">
        <v>13462</v>
      </c>
      <c r="C21" s="118">
        <v>32802</v>
      </c>
      <c r="D21" s="118">
        <v>-40</v>
      </c>
      <c r="E21" s="118">
        <v>16</v>
      </c>
      <c r="F21" s="118">
        <v>46</v>
      </c>
      <c r="G21" s="118">
        <v>-30</v>
      </c>
      <c r="H21" s="118">
        <v>102</v>
      </c>
      <c r="I21" s="118">
        <v>112</v>
      </c>
      <c r="J21" s="119">
        <v>-10</v>
      </c>
      <c r="K21" s="117">
        <v>15512</v>
      </c>
      <c r="L21" s="118">
        <v>6</v>
      </c>
      <c r="M21" s="118">
        <v>21</v>
      </c>
      <c r="N21" s="118">
        <v>50</v>
      </c>
      <c r="O21" s="120">
        <v>43</v>
      </c>
      <c r="P21" s="117">
        <v>17290</v>
      </c>
      <c r="Q21" s="118">
        <v>10</v>
      </c>
      <c r="R21" s="118">
        <v>25</v>
      </c>
      <c r="S21" s="118">
        <v>52</v>
      </c>
      <c r="T21" s="121">
        <v>69</v>
      </c>
    </row>
    <row r="22" spans="1:20" ht="18.75" customHeight="1" x14ac:dyDescent="0.2">
      <c r="A22" s="116" t="s">
        <v>45</v>
      </c>
      <c r="B22" s="117">
        <v>11950</v>
      </c>
      <c r="C22" s="118">
        <v>25972</v>
      </c>
      <c r="D22" s="118">
        <v>-36</v>
      </c>
      <c r="E22" s="118">
        <v>9</v>
      </c>
      <c r="F22" s="118">
        <v>38</v>
      </c>
      <c r="G22" s="118">
        <v>-29</v>
      </c>
      <c r="H22" s="118">
        <v>65</v>
      </c>
      <c r="I22" s="118">
        <v>72</v>
      </c>
      <c r="J22" s="119">
        <v>-7</v>
      </c>
      <c r="K22" s="117">
        <v>12367</v>
      </c>
      <c r="L22" s="118">
        <v>4</v>
      </c>
      <c r="M22" s="118">
        <v>16</v>
      </c>
      <c r="N22" s="118">
        <v>34</v>
      </c>
      <c r="O22" s="120">
        <v>42</v>
      </c>
      <c r="P22" s="117">
        <v>13605</v>
      </c>
      <c r="Q22" s="118">
        <v>5</v>
      </c>
      <c r="R22" s="118">
        <v>22</v>
      </c>
      <c r="S22" s="118">
        <v>31</v>
      </c>
      <c r="T22" s="121">
        <v>30</v>
      </c>
    </row>
    <row r="23" spans="1:20" ht="18.75" customHeight="1" x14ac:dyDescent="0.2">
      <c r="A23" s="110" t="s">
        <v>46</v>
      </c>
      <c r="B23" s="111">
        <v>844</v>
      </c>
      <c r="C23" s="112">
        <v>1726</v>
      </c>
      <c r="D23" s="112">
        <v>2</v>
      </c>
      <c r="E23" s="112">
        <v>0</v>
      </c>
      <c r="F23" s="112">
        <v>2</v>
      </c>
      <c r="G23" s="112">
        <v>-2</v>
      </c>
      <c r="H23" s="112">
        <v>5</v>
      </c>
      <c r="I23" s="112">
        <v>1</v>
      </c>
      <c r="J23" s="113">
        <v>4</v>
      </c>
      <c r="K23" s="111">
        <v>814</v>
      </c>
      <c r="L23" s="112">
        <v>0</v>
      </c>
      <c r="M23" s="112">
        <v>1</v>
      </c>
      <c r="N23" s="112">
        <v>3</v>
      </c>
      <c r="O23" s="114">
        <v>1</v>
      </c>
      <c r="P23" s="111">
        <v>912</v>
      </c>
      <c r="Q23" s="112">
        <v>0</v>
      </c>
      <c r="R23" s="112">
        <v>1</v>
      </c>
      <c r="S23" s="112">
        <v>2</v>
      </c>
      <c r="T23" s="115">
        <v>0</v>
      </c>
    </row>
    <row r="24" spans="1:20" ht="18.75" customHeight="1" x14ac:dyDescent="0.2">
      <c r="A24" s="116" t="s">
        <v>47</v>
      </c>
      <c r="B24" s="117">
        <v>844</v>
      </c>
      <c r="C24" s="118">
        <v>1726</v>
      </c>
      <c r="D24" s="118">
        <v>2</v>
      </c>
      <c r="E24" s="118">
        <v>0</v>
      </c>
      <c r="F24" s="118">
        <v>2</v>
      </c>
      <c r="G24" s="118">
        <v>-2</v>
      </c>
      <c r="H24" s="118">
        <v>5</v>
      </c>
      <c r="I24" s="118">
        <v>1</v>
      </c>
      <c r="J24" s="119">
        <v>4</v>
      </c>
      <c r="K24" s="117">
        <v>814</v>
      </c>
      <c r="L24" s="118">
        <v>0</v>
      </c>
      <c r="M24" s="118">
        <v>1</v>
      </c>
      <c r="N24" s="118">
        <v>3</v>
      </c>
      <c r="O24" s="120">
        <v>1</v>
      </c>
      <c r="P24" s="117">
        <v>912</v>
      </c>
      <c r="Q24" s="118">
        <v>0</v>
      </c>
      <c r="R24" s="118">
        <v>1</v>
      </c>
      <c r="S24" s="118">
        <v>2</v>
      </c>
      <c r="T24" s="121">
        <v>0</v>
      </c>
    </row>
    <row r="25" spans="1:20" ht="18.75" customHeight="1" x14ac:dyDescent="0.2">
      <c r="A25" s="110" t="s">
        <v>48</v>
      </c>
      <c r="B25" s="111">
        <v>11374</v>
      </c>
      <c r="C25" s="112">
        <v>27886</v>
      </c>
      <c r="D25" s="112">
        <v>12</v>
      </c>
      <c r="E25" s="112">
        <v>29</v>
      </c>
      <c r="F25" s="112">
        <v>35</v>
      </c>
      <c r="G25" s="112">
        <v>-6</v>
      </c>
      <c r="H25" s="112">
        <v>82</v>
      </c>
      <c r="I25" s="112">
        <v>64</v>
      </c>
      <c r="J25" s="113">
        <v>18</v>
      </c>
      <c r="K25" s="111">
        <v>13276</v>
      </c>
      <c r="L25" s="112">
        <v>16</v>
      </c>
      <c r="M25" s="112">
        <v>19</v>
      </c>
      <c r="N25" s="112">
        <v>38</v>
      </c>
      <c r="O25" s="114">
        <v>38</v>
      </c>
      <c r="P25" s="111">
        <v>14610</v>
      </c>
      <c r="Q25" s="112">
        <v>13</v>
      </c>
      <c r="R25" s="112">
        <v>16</v>
      </c>
      <c r="S25" s="112">
        <v>44</v>
      </c>
      <c r="T25" s="115">
        <v>26</v>
      </c>
    </row>
    <row r="26" spans="1:20" ht="18.75" customHeight="1" x14ac:dyDescent="0.2">
      <c r="A26" s="116" t="s">
        <v>49</v>
      </c>
      <c r="B26" s="117">
        <v>11374</v>
      </c>
      <c r="C26" s="118">
        <v>27886</v>
      </c>
      <c r="D26" s="118">
        <v>12</v>
      </c>
      <c r="E26" s="118">
        <v>29</v>
      </c>
      <c r="F26" s="118">
        <v>35</v>
      </c>
      <c r="G26" s="118">
        <v>-6</v>
      </c>
      <c r="H26" s="118">
        <v>82</v>
      </c>
      <c r="I26" s="118">
        <v>64</v>
      </c>
      <c r="J26" s="119">
        <v>18</v>
      </c>
      <c r="K26" s="117">
        <v>13276</v>
      </c>
      <c r="L26" s="118">
        <v>16</v>
      </c>
      <c r="M26" s="118">
        <v>19</v>
      </c>
      <c r="N26" s="118">
        <v>38</v>
      </c>
      <c r="O26" s="120">
        <v>38</v>
      </c>
      <c r="P26" s="117">
        <v>14610</v>
      </c>
      <c r="Q26" s="118">
        <v>13</v>
      </c>
      <c r="R26" s="118">
        <v>16</v>
      </c>
      <c r="S26" s="118">
        <v>44</v>
      </c>
      <c r="T26" s="121">
        <v>26</v>
      </c>
    </row>
    <row r="27" spans="1:20" ht="18.75" customHeight="1" x14ac:dyDescent="0.2">
      <c r="A27" s="110" t="s">
        <v>50</v>
      </c>
      <c r="B27" s="111">
        <v>9209</v>
      </c>
      <c r="C27" s="112">
        <v>23090</v>
      </c>
      <c r="D27" s="112">
        <v>-21</v>
      </c>
      <c r="E27" s="112">
        <v>6</v>
      </c>
      <c r="F27" s="112">
        <v>36</v>
      </c>
      <c r="G27" s="112">
        <v>-30</v>
      </c>
      <c r="H27" s="112">
        <v>60</v>
      </c>
      <c r="I27" s="112">
        <v>51</v>
      </c>
      <c r="J27" s="113">
        <v>9</v>
      </c>
      <c r="K27" s="111">
        <v>11091</v>
      </c>
      <c r="L27" s="112">
        <v>3</v>
      </c>
      <c r="M27" s="112">
        <v>15</v>
      </c>
      <c r="N27" s="112">
        <v>34</v>
      </c>
      <c r="O27" s="114">
        <v>24</v>
      </c>
      <c r="P27" s="111">
        <v>11999</v>
      </c>
      <c r="Q27" s="112">
        <v>3</v>
      </c>
      <c r="R27" s="112">
        <v>21</v>
      </c>
      <c r="S27" s="112">
        <v>26</v>
      </c>
      <c r="T27" s="115">
        <v>27</v>
      </c>
    </row>
    <row r="28" spans="1:20" ht="18.75" customHeight="1" x14ac:dyDescent="0.2">
      <c r="A28" s="116" t="s">
        <v>51</v>
      </c>
      <c r="B28" s="117">
        <v>3444</v>
      </c>
      <c r="C28" s="118">
        <v>8693</v>
      </c>
      <c r="D28" s="118">
        <v>-8</v>
      </c>
      <c r="E28" s="118">
        <v>2</v>
      </c>
      <c r="F28" s="118">
        <v>14</v>
      </c>
      <c r="G28" s="118">
        <v>-12</v>
      </c>
      <c r="H28" s="118">
        <v>29</v>
      </c>
      <c r="I28" s="118">
        <v>25</v>
      </c>
      <c r="J28" s="119">
        <v>4</v>
      </c>
      <c r="K28" s="117">
        <v>4141</v>
      </c>
      <c r="L28" s="118">
        <v>1</v>
      </c>
      <c r="M28" s="118">
        <v>5</v>
      </c>
      <c r="N28" s="118">
        <v>15</v>
      </c>
      <c r="O28" s="120">
        <v>12</v>
      </c>
      <c r="P28" s="117">
        <v>4552</v>
      </c>
      <c r="Q28" s="118">
        <v>1</v>
      </c>
      <c r="R28" s="118">
        <v>9</v>
      </c>
      <c r="S28" s="118">
        <v>14</v>
      </c>
      <c r="T28" s="121">
        <v>13</v>
      </c>
    </row>
    <row r="29" spans="1:20" ht="18.75" customHeight="1" thickBot="1" x14ac:dyDescent="0.25">
      <c r="A29" s="122" t="s">
        <v>52</v>
      </c>
      <c r="B29" s="123">
        <v>5765</v>
      </c>
      <c r="C29" s="124">
        <v>14397</v>
      </c>
      <c r="D29" s="124">
        <v>-13</v>
      </c>
      <c r="E29" s="124">
        <v>4</v>
      </c>
      <c r="F29" s="124">
        <v>22</v>
      </c>
      <c r="G29" s="124">
        <v>-18</v>
      </c>
      <c r="H29" s="124">
        <v>31</v>
      </c>
      <c r="I29" s="124">
        <v>26</v>
      </c>
      <c r="J29" s="125">
        <v>5</v>
      </c>
      <c r="K29" s="123">
        <v>6950</v>
      </c>
      <c r="L29" s="124">
        <v>2</v>
      </c>
      <c r="M29" s="124">
        <v>10</v>
      </c>
      <c r="N29" s="124">
        <v>19</v>
      </c>
      <c r="O29" s="126">
        <v>12</v>
      </c>
      <c r="P29" s="123">
        <v>7447</v>
      </c>
      <c r="Q29" s="124">
        <v>2</v>
      </c>
      <c r="R29" s="124">
        <v>12</v>
      </c>
      <c r="S29" s="124">
        <v>12</v>
      </c>
      <c r="T29" s="127">
        <v>14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zoomScaleNormal="100" workbookViewId="0">
      <selection activeCell="K14" sqref="K14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1284</v>
      </c>
      <c r="D7" s="6">
        <f>SUM(D8:D16)</f>
        <v>1340</v>
      </c>
      <c r="E7" s="8">
        <f>SUM(E8:E16)</f>
        <v>-56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f>I_県外ﾌﾞﾛｯｸ別移動!J6</f>
        <v>645</v>
      </c>
      <c r="D8" s="6">
        <f>I_県外ﾌﾞﾛｯｸ別移動!T6</f>
        <v>555</v>
      </c>
      <c r="E8" s="8">
        <f>C8-D8</f>
        <v>90</v>
      </c>
      <c r="F8" s="8">
        <f>ROUND(C8/C$7,2)*100</f>
        <v>50</v>
      </c>
      <c r="G8" s="8">
        <f>ROUND(D8/D$7,2)*100</f>
        <v>41</v>
      </c>
      <c r="H8" s="1"/>
    </row>
    <row r="9" spans="1:8" ht="23.25" customHeight="1" x14ac:dyDescent="0.2">
      <c r="A9" s="1"/>
      <c r="B9" s="5" t="s">
        <v>9</v>
      </c>
      <c r="C9" s="6">
        <f>I_県外ﾌﾞﾛｯｸ別移動!I6</f>
        <v>20</v>
      </c>
      <c r="D9" s="6">
        <f>I_県外ﾌﾞﾛｯｸ別移動!S6</f>
        <v>16</v>
      </c>
      <c r="E9" s="8">
        <f t="shared" ref="E9:E16" si="0">C9-D9</f>
        <v>4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f>I_県外ﾌﾞﾛｯｸ別移動!H6</f>
        <v>74</v>
      </c>
      <c r="D10" s="6">
        <f>I_県外ﾌﾞﾛｯｸ別移動!R6</f>
        <v>58</v>
      </c>
      <c r="E10" s="8">
        <f t="shared" si="0"/>
        <v>16</v>
      </c>
      <c r="F10" s="8">
        <f t="shared" si="1"/>
        <v>6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f>I_県外ﾌﾞﾛｯｸ別移動!G6</f>
        <v>120</v>
      </c>
      <c r="D11" s="6">
        <f>I_県外ﾌﾞﾛｯｸ別移動!Q6</f>
        <v>117</v>
      </c>
      <c r="E11" s="8">
        <f t="shared" si="0"/>
        <v>3</v>
      </c>
      <c r="F11" s="8">
        <f t="shared" si="1"/>
        <v>9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f>I_県外ﾌﾞﾛｯｸ別移動!F6</f>
        <v>81</v>
      </c>
      <c r="D12" s="6">
        <f>I_県外ﾌﾞﾛｯｸ別移動!P6</f>
        <v>57</v>
      </c>
      <c r="E12" s="8">
        <f t="shared" si="0"/>
        <v>24</v>
      </c>
      <c r="F12" s="8">
        <f t="shared" si="1"/>
        <v>6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f>I_県外ﾌﾞﾛｯｸ別移動!E6</f>
        <v>245</v>
      </c>
      <c r="D13" s="6">
        <f>I_県外ﾌﾞﾛｯｸ別移動!O6</f>
        <v>265</v>
      </c>
      <c r="E13" s="8">
        <f t="shared" si="0"/>
        <v>-20</v>
      </c>
      <c r="F13" s="8">
        <f t="shared" si="1"/>
        <v>19</v>
      </c>
      <c r="G13" s="8">
        <f t="shared" si="2"/>
        <v>20</v>
      </c>
      <c r="H13" s="1"/>
    </row>
    <row r="14" spans="1:8" ht="23.25" customHeight="1" x14ac:dyDescent="0.2">
      <c r="A14" s="1"/>
      <c r="B14" s="5" t="s">
        <v>14</v>
      </c>
      <c r="C14" s="6">
        <f>I_県外ﾌﾞﾛｯｸ別移動!D6</f>
        <v>9</v>
      </c>
      <c r="D14" s="6">
        <f>I_県外ﾌﾞﾛｯｸ別移動!N6</f>
        <v>7</v>
      </c>
      <c r="E14" s="8">
        <f t="shared" si="0"/>
        <v>2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f>I_県外ﾌﾞﾛｯｸ別移動!C6</f>
        <v>11</v>
      </c>
      <c r="D15" s="6">
        <f>I_県外ﾌﾞﾛｯｸ別移動!M6</f>
        <v>9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f>I_県外ﾌﾞﾛｯｸ別移動!K6</f>
        <v>79</v>
      </c>
      <c r="D16" s="6">
        <f>I_県外ﾌﾞﾛｯｸ別移動!U6</f>
        <v>256</v>
      </c>
      <c r="E16" s="8">
        <f t="shared" si="0"/>
        <v>-177</v>
      </c>
      <c r="F16" s="8">
        <f t="shared" si="1"/>
        <v>6</v>
      </c>
      <c r="G16" s="8">
        <f t="shared" si="2"/>
        <v>19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zoomScaleNormal="100" workbookViewId="0">
      <pane xSplit="1" ySplit="6" topLeftCell="B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93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4620</v>
      </c>
      <c r="C7" s="18">
        <v>963</v>
      </c>
      <c r="D7" s="19">
        <v>505</v>
      </c>
      <c r="E7" s="20">
        <v>458</v>
      </c>
      <c r="F7" s="18">
        <v>963</v>
      </c>
      <c r="G7" s="19">
        <v>505</v>
      </c>
      <c r="H7" s="20">
        <v>458</v>
      </c>
      <c r="I7" s="18">
        <v>1284</v>
      </c>
      <c r="J7" s="19">
        <v>769</v>
      </c>
      <c r="K7" s="20">
        <v>515</v>
      </c>
      <c r="L7" s="18">
        <v>1340</v>
      </c>
      <c r="M7" s="19">
        <v>687</v>
      </c>
      <c r="N7" s="20">
        <v>653</v>
      </c>
      <c r="O7" s="21">
        <v>33</v>
      </c>
      <c r="P7" s="22">
        <v>37</v>
      </c>
      <c r="Q7" s="23"/>
    </row>
    <row r="8" spans="1:21" ht="18.75" customHeight="1" x14ac:dyDescent="0.2">
      <c r="A8" s="16" t="s">
        <v>30</v>
      </c>
      <c r="B8" s="17">
        <v>4357</v>
      </c>
      <c r="C8" s="18">
        <v>861</v>
      </c>
      <c r="D8" s="19">
        <v>451</v>
      </c>
      <c r="E8" s="20">
        <v>410</v>
      </c>
      <c r="F8" s="18">
        <v>909</v>
      </c>
      <c r="G8" s="19">
        <v>471</v>
      </c>
      <c r="H8" s="20">
        <v>438</v>
      </c>
      <c r="I8" s="18">
        <v>1239</v>
      </c>
      <c r="J8" s="19">
        <v>748</v>
      </c>
      <c r="K8" s="20">
        <v>491</v>
      </c>
      <c r="L8" s="18">
        <v>1278</v>
      </c>
      <c r="M8" s="19">
        <v>658</v>
      </c>
      <c r="N8" s="20">
        <v>620</v>
      </c>
      <c r="O8" s="21">
        <v>33</v>
      </c>
      <c r="P8" s="22">
        <v>37</v>
      </c>
      <c r="Q8" s="23"/>
    </row>
    <row r="9" spans="1:21" ht="18.75" customHeight="1" x14ac:dyDescent="0.2">
      <c r="A9" s="16" t="s">
        <v>31</v>
      </c>
      <c r="B9" s="17">
        <v>263</v>
      </c>
      <c r="C9" s="18">
        <v>102</v>
      </c>
      <c r="D9" s="19">
        <v>54</v>
      </c>
      <c r="E9" s="20">
        <v>48</v>
      </c>
      <c r="F9" s="18">
        <v>54</v>
      </c>
      <c r="G9" s="19">
        <v>34</v>
      </c>
      <c r="H9" s="20">
        <v>20</v>
      </c>
      <c r="I9" s="18">
        <v>45</v>
      </c>
      <c r="J9" s="19">
        <v>21</v>
      </c>
      <c r="K9" s="20">
        <v>24</v>
      </c>
      <c r="L9" s="18">
        <v>62</v>
      </c>
      <c r="M9" s="19">
        <v>29</v>
      </c>
      <c r="N9" s="20">
        <v>33</v>
      </c>
      <c r="O9" s="21">
        <v>0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1600</v>
      </c>
      <c r="C10" s="26">
        <v>332</v>
      </c>
      <c r="D10" s="27">
        <v>180</v>
      </c>
      <c r="E10" s="28">
        <v>152</v>
      </c>
      <c r="F10" s="26">
        <v>270</v>
      </c>
      <c r="G10" s="27">
        <v>136</v>
      </c>
      <c r="H10" s="28">
        <v>134</v>
      </c>
      <c r="I10" s="26">
        <v>518</v>
      </c>
      <c r="J10" s="27">
        <v>304</v>
      </c>
      <c r="K10" s="28">
        <v>214</v>
      </c>
      <c r="L10" s="26">
        <v>459</v>
      </c>
      <c r="M10" s="27">
        <v>263</v>
      </c>
      <c r="N10" s="28">
        <v>196</v>
      </c>
      <c r="O10" s="29">
        <v>1</v>
      </c>
      <c r="P10" s="30">
        <v>20</v>
      </c>
      <c r="Q10" s="23"/>
    </row>
    <row r="11" spans="1:21" ht="18.75" customHeight="1" x14ac:dyDescent="0.2">
      <c r="A11" s="24" t="s">
        <v>33</v>
      </c>
      <c r="B11" s="25">
        <v>614</v>
      </c>
      <c r="C11" s="26">
        <v>110</v>
      </c>
      <c r="D11" s="27">
        <v>52</v>
      </c>
      <c r="E11" s="28">
        <v>58</v>
      </c>
      <c r="F11" s="26">
        <v>141</v>
      </c>
      <c r="G11" s="27">
        <v>84</v>
      </c>
      <c r="H11" s="28">
        <v>57</v>
      </c>
      <c r="I11" s="26">
        <v>155</v>
      </c>
      <c r="J11" s="27">
        <v>87</v>
      </c>
      <c r="K11" s="28">
        <v>68</v>
      </c>
      <c r="L11" s="26">
        <v>206</v>
      </c>
      <c r="M11" s="27">
        <v>114</v>
      </c>
      <c r="N11" s="28">
        <v>92</v>
      </c>
      <c r="O11" s="29">
        <v>2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540</v>
      </c>
      <c r="C12" s="26">
        <v>57</v>
      </c>
      <c r="D12" s="27">
        <v>31</v>
      </c>
      <c r="E12" s="28">
        <v>26</v>
      </c>
      <c r="F12" s="26">
        <v>64</v>
      </c>
      <c r="G12" s="27">
        <v>36</v>
      </c>
      <c r="H12" s="28">
        <v>28</v>
      </c>
      <c r="I12" s="26">
        <v>240</v>
      </c>
      <c r="J12" s="27">
        <v>172</v>
      </c>
      <c r="K12" s="28">
        <v>68</v>
      </c>
      <c r="L12" s="26">
        <v>178</v>
      </c>
      <c r="M12" s="27">
        <v>126</v>
      </c>
      <c r="N12" s="28">
        <v>52</v>
      </c>
      <c r="O12" s="29">
        <v>1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228</v>
      </c>
      <c r="C13" s="26">
        <v>36</v>
      </c>
      <c r="D13" s="27">
        <v>16</v>
      </c>
      <c r="E13" s="28">
        <v>20</v>
      </c>
      <c r="F13" s="26">
        <v>30</v>
      </c>
      <c r="G13" s="27">
        <v>17</v>
      </c>
      <c r="H13" s="28">
        <v>13</v>
      </c>
      <c r="I13" s="26">
        <v>78</v>
      </c>
      <c r="J13" s="27">
        <v>37</v>
      </c>
      <c r="K13" s="28">
        <v>41</v>
      </c>
      <c r="L13" s="26">
        <v>77</v>
      </c>
      <c r="M13" s="27">
        <v>29</v>
      </c>
      <c r="N13" s="28">
        <v>48</v>
      </c>
      <c r="O13" s="29">
        <v>7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180</v>
      </c>
      <c r="C14" s="26">
        <v>34</v>
      </c>
      <c r="D14" s="27">
        <v>17</v>
      </c>
      <c r="E14" s="28">
        <v>17</v>
      </c>
      <c r="F14" s="26">
        <v>51</v>
      </c>
      <c r="G14" s="27">
        <v>19</v>
      </c>
      <c r="H14" s="28">
        <v>32</v>
      </c>
      <c r="I14" s="26">
        <v>48</v>
      </c>
      <c r="J14" s="27">
        <v>33</v>
      </c>
      <c r="K14" s="28">
        <v>15</v>
      </c>
      <c r="L14" s="26">
        <v>47</v>
      </c>
      <c r="M14" s="27">
        <v>27</v>
      </c>
      <c r="N14" s="28">
        <v>20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132</v>
      </c>
      <c r="C15" s="26">
        <v>34</v>
      </c>
      <c r="D15" s="27">
        <v>15</v>
      </c>
      <c r="E15" s="28">
        <v>19</v>
      </c>
      <c r="F15" s="26">
        <v>41</v>
      </c>
      <c r="G15" s="27">
        <v>23</v>
      </c>
      <c r="H15" s="28">
        <v>18</v>
      </c>
      <c r="I15" s="26">
        <v>20</v>
      </c>
      <c r="J15" s="27">
        <v>12</v>
      </c>
      <c r="K15" s="28">
        <v>8</v>
      </c>
      <c r="L15" s="26">
        <v>34</v>
      </c>
      <c r="M15" s="27">
        <v>8</v>
      </c>
      <c r="N15" s="28">
        <v>26</v>
      </c>
      <c r="O15" s="29">
        <v>1</v>
      </c>
      <c r="P15" s="30">
        <v>2</v>
      </c>
      <c r="Q15" s="23"/>
    </row>
    <row r="16" spans="1:21" ht="18.75" customHeight="1" x14ac:dyDescent="0.2">
      <c r="A16" s="24" t="s">
        <v>38</v>
      </c>
      <c r="B16" s="25">
        <v>45</v>
      </c>
      <c r="C16" s="26">
        <v>7</v>
      </c>
      <c r="D16" s="27">
        <v>3</v>
      </c>
      <c r="E16" s="28">
        <v>4</v>
      </c>
      <c r="F16" s="26">
        <v>21</v>
      </c>
      <c r="G16" s="27">
        <v>10</v>
      </c>
      <c r="H16" s="28">
        <v>11</v>
      </c>
      <c r="I16" s="26">
        <v>6</v>
      </c>
      <c r="J16" s="27">
        <v>2</v>
      </c>
      <c r="K16" s="28">
        <v>4</v>
      </c>
      <c r="L16" s="26">
        <v>11</v>
      </c>
      <c r="M16" s="27">
        <v>5</v>
      </c>
      <c r="N16" s="28">
        <v>6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77</v>
      </c>
      <c r="C17" s="26">
        <v>15</v>
      </c>
      <c r="D17" s="27">
        <v>9</v>
      </c>
      <c r="E17" s="28">
        <v>6</v>
      </c>
      <c r="F17" s="26">
        <v>25</v>
      </c>
      <c r="G17" s="27">
        <v>15</v>
      </c>
      <c r="H17" s="28">
        <v>10</v>
      </c>
      <c r="I17" s="26">
        <v>12</v>
      </c>
      <c r="J17" s="27">
        <v>7</v>
      </c>
      <c r="K17" s="28">
        <v>5</v>
      </c>
      <c r="L17" s="26">
        <v>21</v>
      </c>
      <c r="M17" s="27">
        <v>6</v>
      </c>
      <c r="N17" s="28">
        <v>15</v>
      </c>
      <c r="O17" s="29">
        <v>3</v>
      </c>
      <c r="P17" s="30">
        <v>1</v>
      </c>
      <c r="Q17" s="23"/>
    </row>
    <row r="18" spans="1:17" ht="18.75" customHeight="1" x14ac:dyDescent="0.2">
      <c r="A18" s="24" t="s">
        <v>40</v>
      </c>
      <c r="B18" s="25">
        <v>102</v>
      </c>
      <c r="C18" s="26">
        <v>31</v>
      </c>
      <c r="D18" s="27">
        <v>19</v>
      </c>
      <c r="E18" s="28">
        <v>12</v>
      </c>
      <c r="F18" s="26">
        <v>26</v>
      </c>
      <c r="G18" s="27">
        <v>14</v>
      </c>
      <c r="H18" s="28">
        <v>12</v>
      </c>
      <c r="I18" s="26">
        <v>24</v>
      </c>
      <c r="J18" s="27">
        <v>14</v>
      </c>
      <c r="K18" s="28">
        <v>10</v>
      </c>
      <c r="L18" s="26">
        <v>15</v>
      </c>
      <c r="M18" s="27">
        <v>5</v>
      </c>
      <c r="N18" s="28">
        <v>10</v>
      </c>
      <c r="O18" s="29">
        <v>1</v>
      </c>
      <c r="P18" s="30">
        <v>5</v>
      </c>
      <c r="Q18" s="23"/>
    </row>
    <row r="19" spans="1:17" ht="18.75" customHeight="1" x14ac:dyDescent="0.2">
      <c r="A19" s="24" t="s">
        <v>41</v>
      </c>
      <c r="B19" s="25">
        <v>138</v>
      </c>
      <c r="C19" s="26">
        <v>36</v>
      </c>
      <c r="D19" s="27">
        <v>17</v>
      </c>
      <c r="E19" s="28">
        <v>19</v>
      </c>
      <c r="F19" s="26">
        <v>69</v>
      </c>
      <c r="G19" s="27">
        <v>33</v>
      </c>
      <c r="H19" s="28">
        <v>36</v>
      </c>
      <c r="I19" s="26">
        <v>16</v>
      </c>
      <c r="J19" s="27">
        <v>12</v>
      </c>
      <c r="K19" s="28">
        <v>4</v>
      </c>
      <c r="L19" s="26">
        <v>16</v>
      </c>
      <c r="M19" s="27">
        <v>9</v>
      </c>
      <c r="N19" s="28">
        <v>7</v>
      </c>
      <c r="O19" s="29">
        <v>1</v>
      </c>
      <c r="P19" s="30">
        <v>0</v>
      </c>
      <c r="Q19" s="23"/>
    </row>
    <row r="20" spans="1:17" ht="18.75" customHeight="1" x14ac:dyDescent="0.2">
      <c r="A20" s="24" t="s">
        <v>42</v>
      </c>
      <c r="B20" s="25">
        <v>239</v>
      </c>
      <c r="C20" s="26">
        <v>50</v>
      </c>
      <c r="D20" s="27">
        <v>27</v>
      </c>
      <c r="E20" s="28">
        <v>23</v>
      </c>
      <c r="F20" s="26">
        <v>40</v>
      </c>
      <c r="G20" s="27">
        <v>24</v>
      </c>
      <c r="H20" s="28">
        <v>16</v>
      </c>
      <c r="I20" s="26">
        <v>39</v>
      </c>
      <c r="J20" s="27">
        <v>22</v>
      </c>
      <c r="K20" s="28">
        <v>17</v>
      </c>
      <c r="L20" s="26">
        <v>103</v>
      </c>
      <c r="M20" s="27">
        <v>18</v>
      </c>
      <c r="N20" s="28">
        <v>85</v>
      </c>
      <c r="O20" s="29">
        <v>7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111</v>
      </c>
      <c r="C21" s="26">
        <v>33</v>
      </c>
      <c r="D21" s="27">
        <v>22</v>
      </c>
      <c r="E21" s="28">
        <v>11</v>
      </c>
      <c r="F21" s="26">
        <v>37</v>
      </c>
      <c r="G21" s="27">
        <v>13</v>
      </c>
      <c r="H21" s="28">
        <v>24</v>
      </c>
      <c r="I21" s="26">
        <v>11</v>
      </c>
      <c r="J21" s="27">
        <v>6</v>
      </c>
      <c r="K21" s="28">
        <v>5</v>
      </c>
      <c r="L21" s="26">
        <v>27</v>
      </c>
      <c r="M21" s="27">
        <v>11</v>
      </c>
      <c r="N21" s="28">
        <v>16</v>
      </c>
      <c r="O21" s="29">
        <v>0</v>
      </c>
      <c r="P21" s="30">
        <v>3</v>
      </c>
      <c r="Q21" s="23"/>
    </row>
    <row r="22" spans="1:17" ht="18.75" customHeight="1" x14ac:dyDescent="0.2">
      <c r="A22" s="24" t="s">
        <v>44</v>
      </c>
      <c r="B22" s="25">
        <v>214</v>
      </c>
      <c r="C22" s="26">
        <v>60</v>
      </c>
      <c r="D22" s="27">
        <v>28</v>
      </c>
      <c r="E22" s="28">
        <v>32</v>
      </c>
      <c r="F22" s="26">
        <v>55</v>
      </c>
      <c r="G22" s="27">
        <v>21</v>
      </c>
      <c r="H22" s="28">
        <v>34</v>
      </c>
      <c r="I22" s="26">
        <v>41</v>
      </c>
      <c r="J22" s="27">
        <v>22</v>
      </c>
      <c r="K22" s="28">
        <v>19</v>
      </c>
      <c r="L22" s="26">
        <v>51</v>
      </c>
      <c r="M22" s="27">
        <v>21</v>
      </c>
      <c r="N22" s="28">
        <v>30</v>
      </c>
      <c r="O22" s="29">
        <v>1</v>
      </c>
      <c r="P22" s="30">
        <v>6</v>
      </c>
      <c r="Q22" s="23"/>
    </row>
    <row r="23" spans="1:17" ht="18.75" customHeight="1" x14ac:dyDescent="0.2">
      <c r="A23" s="24" t="s">
        <v>45</v>
      </c>
      <c r="B23" s="25">
        <v>137</v>
      </c>
      <c r="C23" s="26">
        <v>26</v>
      </c>
      <c r="D23" s="27">
        <v>15</v>
      </c>
      <c r="E23" s="28">
        <v>11</v>
      </c>
      <c r="F23" s="26">
        <v>39</v>
      </c>
      <c r="G23" s="27">
        <v>26</v>
      </c>
      <c r="H23" s="28">
        <v>13</v>
      </c>
      <c r="I23" s="26">
        <v>31</v>
      </c>
      <c r="J23" s="27">
        <v>18</v>
      </c>
      <c r="K23" s="28">
        <v>13</v>
      </c>
      <c r="L23" s="26">
        <v>33</v>
      </c>
      <c r="M23" s="27">
        <v>16</v>
      </c>
      <c r="N23" s="28">
        <v>17</v>
      </c>
      <c r="O23" s="29">
        <v>8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6</v>
      </c>
      <c r="C24" s="18">
        <v>4</v>
      </c>
      <c r="D24" s="19">
        <v>3</v>
      </c>
      <c r="E24" s="20">
        <v>1</v>
      </c>
      <c r="F24" s="18">
        <v>1</v>
      </c>
      <c r="G24" s="19">
        <v>1</v>
      </c>
      <c r="H24" s="20">
        <v>0</v>
      </c>
      <c r="I24" s="18">
        <v>1</v>
      </c>
      <c r="J24" s="19">
        <v>0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6</v>
      </c>
      <c r="C25" s="26">
        <v>4</v>
      </c>
      <c r="D25" s="27">
        <v>3</v>
      </c>
      <c r="E25" s="28">
        <v>1</v>
      </c>
      <c r="F25" s="26">
        <v>1</v>
      </c>
      <c r="G25" s="27">
        <v>1</v>
      </c>
      <c r="H25" s="28">
        <v>0</v>
      </c>
      <c r="I25" s="26">
        <v>1</v>
      </c>
      <c r="J25" s="27">
        <v>0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146</v>
      </c>
      <c r="C26" s="18">
        <v>59</v>
      </c>
      <c r="D26" s="19">
        <v>29</v>
      </c>
      <c r="E26" s="20">
        <v>30</v>
      </c>
      <c r="F26" s="18">
        <v>30</v>
      </c>
      <c r="G26" s="19">
        <v>18</v>
      </c>
      <c r="H26" s="20">
        <v>12</v>
      </c>
      <c r="I26" s="18">
        <v>23</v>
      </c>
      <c r="J26" s="19">
        <v>9</v>
      </c>
      <c r="K26" s="20">
        <v>14</v>
      </c>
      <c r="L26" s="18">
        <v>34</v>
      </c>
      <c r="M26" s="19">
        <v>20</v>
      </c>
      <c r="N26" s="20">
        <v>14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146</v>
      </c>
      <c r="C27" s="26">
        <v>59</v>
      </c>
      <c r="D27" s="27">
        <v>29</v>
      </c>
      <c r="E27" s="28">
        <v>30</v>
      </c>
      <c r="F27" s="26">
        <v>30</v>
      </c>
      <c r="G27" s="27">
        <v>18</v>
      </c>
      <c r="H27" s="28">
        <v>12</v>
      </c>
      <c r="I27" s="26">
        <v>23</v>
      </c>
      <c r="J27" s="27">
        <v>9</v>
      </c>
      <c r="K27" s="28">
        <v>14</v>
      </c>
      <c r="L27" s="26">
        <v>34</v>
      </c>
      <c r="M27" s="27">
        <v>20</v>
      </c>
      <c r="N27" s="28">
        <v>14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111</v>
      </c>
      <c r="C28" s="18">
        <v>39</v>
      </c>
      <c r="D28" s="19">
        <v>22</v>
      </c>
      <c r="E28" s="20">
        <v>17</v>
      </c>
      <c r="F28" s="18">
        <v>23</v>
      </c>
      <c r="G28" s="19">
        <v>15</v>
      </c>
      <c r="H28" s="20">
        <v>8</v>
      </c>
      <c r="I28" s="18">
        <v>21</v>
      </c>
      <c r="J28" s="19">
        <v>12</v>
      </c>
      <c r="K28" s="20">
        <v>9</v>
      </c>
      <c r="L28" s="18">
        <v>28</v>
      </c>
      <c r="M28" s="19">
        <v>9</v>
      </c>
      <c r="N28" s="20">
        <v>19</v>
      </c>
      <c r="O28" s="21">
        <v>0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54</v>
      </c>
      <c r="C29" s="26">
        <v>18</v>
      </c>
      <c r="D29" s="27">
        <v>9</v>
      </c>
      <c r="E29" s="28">
        <v>9</v>
      </c>
      <c r="F29" s="26">
        <v>13</v>
      </c>
      <c r="G29" s="27">
        <v>8</v>
      </c>
      <c r="H29" s="28">
        <v>5</v>
      </c>
      <c r="I29" s="26">
        <v>11</v>
      </c>
      <c r="J29" s="27">
        <v>6</v>
      </c>
      <c r="K29" s="28">
        <v>5</v>
      </c>
      <c r="L29" s="26">
        <v>12</v>
      </c>
      <c r="M29" s="27">
        <v>4</v>
      </c>
      <c r="N29" s="28">
        <v>8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57</v>
      </c>
      <c r="C30" s="33">
        <v>21</v>
      </c>
      <c r="D30" s="34">
        <v>13</v>
      </c>
      <c r="E30" s="35">
        <v>8</v>
      </c>
      <c r="F30" s="33">
        <v>10</v>
      </c>
      <c r="G30" s="34">
        <v>7</v>
      </c>
      <c r="H30" s="35">
        <v>3</v>
      </c>
      <c r="I30" s="33">
        <v>10</v>
      </c>
      <c r="J30" s="34">
        <v>6</v>
      </c>
      <c r="K30" s="35">
        <v>4</v>
      </c>
      <c r="L30" s="33">
        <v>16</v>
      </c>
      <c r="M30" s="34">
        <v>5</v>
      </c>
      <c r="N30" s="35">
        <v>11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78</v>
      </c>
      <c r="D5" s="49">
        <v>22</v>
      </c>
      <c r="E5" s="49">
        <v>7</v>
      </c>
      <c r="F5" s="49">
        <v>39</v>
      </c>
      <c r="G5" s="49">
        <v>28</v>
      </c>
      <c r="H5" s="49">
        <v>13</v>
      </c>
      <c r="I5" s="49">
        <v>15</v>
      </c>
      <c r="J5" s="49">
        <v>6</v>
      </c>
      <c r="K5" s="49">
        <v>14</v>
      </c>
      <c r="L5" s="49">
        <v>8</v>
      </c>
      <c r="M5" s="49">
        <v>30</v>
      </c>
      <c r="N5" s="49">
        <v>40</v>
      </c>
      <c r="O5" s="49">
        <v>18</v>
      </c>
      <c r="P5" s="49">
        <v>0</v>
      </c>
      <c r="Q5" s="49">
        <v>12</v>
      </c>
      <c r="R5" s="49">
        <v>1</v>
      </c>
      <c r="S5" s="50">
        <v>1</v>
      </c>
      <c r="T5" s="51">
        <v>332</v>
      </c>
    </row>
    <row r="6" spans="1:21" ht="24" customHeight="1" x14ac:dyDescent="0.2">
      <c r="A6" s="47" t="s">
        <v>33</v>
      </c>
      <c r="B6" s="52">
        <v>61</v>
      </c>
      <c r="C6" s="53" t="s">
        <v>92</v>
      </c>
      <c r="D6" s="54">
        <v>5</v>
      </c>
      <c r="E6" s="54">
        <v>8</v>
      </c>
      <c r="F6" s="54">
        <v>3</v>
      </c>
      <c r="G6" s="54">
        <v>0</v>
      </c>
      <c r="H6" s="54">
        <v>2</v>
      </c>
      <c r="I6" s="54">
        <v>1</v>
      </c>
      <c r="J6" s="54">
        <v>2</v>
      </c>
      <c r="K6" s="54">
        <v>14</v>
      </c>
      <c r="L6" s="54">
        <v>3</v>
      </c>
      <c r="M6" s="54">
        <v>2</v>
      </c>
      <c r="N6" s="54">
        <v>1</v>
      </c>
      <c r="O6" s="54">
        <v>2</v>
      </c>
      <c r="P6" s="54">
        <v>0</v>
      </c>
      <c r="Q6" s="54">
        <v>6</v>
      </c>
      <c r="R6" s="54">
        <v>0</v>
      </c>
      <c r="S6" s="55">
        <v>0</v>
      </c>
      <c r="T6" s="56">
        <v>110</v>
      </c>
    </row>
    <row r="7" spans="1:21" ht="24" customHeight="1" x14ac:dyDescent="0.2">
      <c r="A7" s="47" t="s">
        <v>34</v>
      </c>
      <c r="B7" s="52">
        <v>15</v>
      </c>
      <c r="C7" s="54">
        <v>10</v>
      </c>
      <c r="D7" s="53" t="s">
        <v>92</v>
      </c>
      <c r="E7" s="54">
        <v>3</v>
      </c>
      <c r="F7" s="54">
        <v>3</v>
      </c>
      <c r="G7" s="54">
        <v>1</v>
      </c>
      <c r="H7" s="54">
        <v>0</v>
      </c>
      <c r="I7" s="54">
        <v>0</v>
      </c>
      <c r="J7" s="54">
        <v>1</v>
      </c>
      <c r="K7" s="54">
        <v>3</v>
      </c>
      <c r="L7" s="54">
        <v>15</v>
      </c>
      <c r="M7" s="54">
        <v>0</v>
      </c>
      <c r="N7" s="54">
        <v>3</v>
      </c>
      <c r="O7" s="54">
        <v>0</v>
      </c>
      <c r="P7" s="54">
        <v>0</v>
      </c>
      <c r="Q7" s="54">
        <v>1</v>
      </c>
      <c r="R7" s="54">
        <v>0</v>
      </c>
      <c r="S7" s="55">
        <v>2</v>
      </c>
      <c r="T7" s="56">
        <v>57</v>
      </c>
    </row>
    <row r="8" spans="1:21" ht="24" customHeight="1" x14ac:dyDescent="0.2">
      <c r="A8" s="47" t="s">
        <v>35</v>
      </c>
      <c r="B8" s="52">
        <v>16</v>
      </c>
      <c r="C8" s="54">
        <v>4</v>
      </c>
      <c r="D8" s="54">
        <v>6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1</v>
      </c>
      <c r="K8" s="54">
        <v>2</v>
      </c>
      <c r="L8" s="54">
        <v>2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3</v>
      </c>
      <c r="S8" s="55">
        <v>2</v>
      </c>
      <c r="T8" s="56">
        <v>36</v>
      </c>
    </row>
    <row r="9" spans="1:21" ht="24" customHeight="1" x14ac:dyDescent="0.2">
      <c r="A9" s="47" t="s">
        <v>36</v>
      </c>
      <c r="B9" s="52">
        <v>18</v>
      </c>
      <c r="C9" s="54">
        <v>1</v>
      </c>
      <c r="D9" s="54">
        <v>1</v>
      </c>
      <c r="E9" s="54">
        <v>4</v>
      </c>
      <c r="F9" s="53" t="s">
        <v>92</v>
      </c>
      <c r="G9" s="54">
        <v>4</v>
      </c>
      <c r="H9" s="54">
        <v>4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1</v>
      </c>
      <c r="O9" s="54">
        <v>1</v>
      </c>
      <c r="P9" s="54">
        <v>0</v>
      </c>
      <c r="Q9" s="54">
        <v>0</v>
      </c>
      <c r="R9" s="54">
        <v>0</v>
      </c>
      <c r="S9" s="55">
        <v>0</v>
      </c>
      <c r="T9" s="56">
        <v>34</v>
      </c>
    </row>
    <row r="10" spans="1:21" ht="24" customHeight="1" x14ac:dyDescent="0.2">
      <c r="A10" s="47" t="s">
        <v>37</v>
      </c>
      <c r="B10" s="52">
        <v>26</v>
      </c>
      <c r="C10" s="54">
        <v>0</v>
      </c>
      <c r="D10" s="54">
        <v>0</v>
      </c>
      <c r="E10" s="54">
        <v>0</v>
      </c>
      <c r="F10" s="54">
        <v>1</v>
      </c>
      <c r="G10" s="53" t="s">
        <v>92</v>
      </c>
      <c r="H10" s="54">
        <v>2</v>
      </c>
      <c r="I10" s="54">
        <v>0</v>
      </c>
      <c r="J10" s="54">
        <v>0</v>
      </c>
      <c r="K10" s="54">
        <v>0</v>
      </c>
      <c r="L10" s="54">
        <v>0</v>
      </c>
      <c r="M10" s="54">
        <v>4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34</v>
      </c>
    </row>
    <row r="11" spans="1:21" ht="24" customHeight="1" x14ac:dyDescent="0.2">
      <c r="A11" s="47" t="s">
        <v>38</v>
      </c>
      <c r="B11" s="52">
        <v>0</v>
      </c>
      <c r="C11" s="54">
        <v>0</v>
      </c>
      <c r="D11" s="54">
        <v>0</v>
      </c>
      <c r="E11" s="54">
        <v>0</v>
      </c>
      <c r="F11" s="54">
        <v>3</v>
      </c>
      <c r="G11" s="54">
        <v>3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1</v>
      </c>
      <c r="R11" s="54">
        <v>0</v>
      </c>
      <c r="S11" s="55">
        <v>0</v>
      </c>
      <c r="T11" s="56">
        <v>7</v>
      </c>
    </row>
    <row r="12" spans="1:21" ht="24" customHeight="1" x14ac:dyDescent="0.2">
      <c r="A12" s="47" t="s">
        <v>39</v>
      </c>
      <c r="B12" s="52">
        <v>15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15</v>
      </c>
    </row>
    <row r="13" spans="1:21" ht="24" customHeight="1" x14ac:dyDescent="0.2">
      <c r="A13" s="47" t="s">
        <v>40</v>
      </c>
      <c r="B13" s="52">
        <v>4</v>
      </c>
      <c r="C13" s="54">
        <v>8</v>
      </c>
      <c r="D13" s="54">
        <v>4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5</v>
      </c>
      <c r="L13" s="54">
        <v>6</v>
      </c>
      <c r="M13" s="54">
        <v>0</v>
      </c>
      <c r="N13" s="54">
        <v>0</v>
      </c>
      <c r="O13" s="54">
        <v>4</v>
      </c>
      <c r="P13" s="54">
        <v>0</v>
      </c>
      <c r="Q13" s="54">
        <v>0</v>
      </c>
      <c r="R13" s="54">
        <v>0</v>
      </c>
      <c r="S13" s="55">
        <v>0</v>
      </c>
      <c r="T13" s="56">
        <v>31</v>
      </c>
    </row>
    <row r="14" spans="1:21" ht="24" customHeight="1" x14ac:dyDescent="0.2">
      <c r="A14" s="47" t="s">
        <v>41</v>
      </c>
      <c r="B14" s="52">
        <v>12</v>
      </c>
      <c r="C14" s="54">
        <v>10</v>
      </c>
      <c r="D14" s="54">
        <v>1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92</v>
      </c>
      <c r="L14" s="54">
        <v>4</v>
      </c>
      <c r="M14" s="54">
        <v>0</v>
      </c>
      <c r="N14" s="54">
        <v>0</v>
      </c>
      <c r="O14" s="54">
        <v>6</v>
      </c>
      <c r="P14" s="54">
        <v>0</v>
      </c>
      <c r="Q14" s="54">
        <v>3</v>
      </c>
      <c r="R14" s="54">
        <v>0</v>
      </c>
      <c r="S14" s="55">
        <v>0</v>
      </c>
      <c r="T14" s="56">
        <v>36</v>
      </c>
    </row>
    <row r="15" spans="1:21" ht="24" customHeight="1" x14ac:dyDescent="0.2">
      <c r="A15" s="47" t="s">
        <v>42</v>
      </c>
      <c r="B15" s="52">
        <v>13</v>
      </c>
      <c r="C15" s="54">
        <v>2</v>
      </c>
      <c r="D15" s="54">
        <v>16</v>
      </c>
      <c r="E15" s="54">
        <v>1</v>
      </c>
      <c r="F15" s="54">
        <v>0</v>
      </c>
      <c r="G15" s="54">
        <v>0</v>
      </c>
      <c r="H15" s="54">
        <v>0</v>
      </c>
      <c r="I15" s="54">
        <v>0</v>
      </c>
      <c r="J15" s="54">
        <v>12</v>
      </c>
      <c r="K15" s="54">
        <v>2</v>
      </c>
      <c r="L15" s="53" t="s">
        <v>92</v>
      </c>
      <c r="M15" s="54">
        <v>0</v>
      </c>
      <c r="N15" s="54">
        <v>1</v>
      </c>
      <c r="O15" s="54">
        <v>1</v>
      </c>
      <c r="P15" s="54">
        <v>0</v>
      </c>
      <c r="Q15" s="54">
        <v>2</v>
      </c>
      <c r="R15" s="54">
        <v>0</v>
      </c>
      <c r="S15" s="55">
        <v>0</v>
      </c>
      <c r="T15" s="56">
        <v>50</v>
      </c>
    </row>
    <row r="16" spans="1:21" ht="24" customHeight="1" x14ac:dyDescent="0.2">
      <c r="A16" s="47" t="s">
        <v>43</v>
      </c>
      <c r="B16" s="52">
        <v>13</v>
      </c>
      <c r="C16" s="54">
        <v>5</v>
      </c>
      <c r="D16" s="54">
        <v>0</v>
      </c>
      <c r="E16" s="54">
        <v>0</v>
      </c>
      <c r="F16" s="54">
        <v>0</v>
      </c>
      <c r="G16" s="54">
        <v>1</v>
      </c>
      <c r="H16" s="54">
        <v>0</v>
      </c>
      <c r="I16" s="54">
        <v>9</v>
      </c>
      <c r="J16" s="54">
        <v>1</v>
      </c>
      <c r="K16" s="54">
        <v>1</v>
      </c>
      <c r="L16" s="54">
        <v>0</v>
      </c>
      <c r="M16" s="53" t="s">
        <v>92</v>
      </c>
      <c r="N16" s="54">
        <v>0</v>
      </c>
      <c r="O16" s="54">
        <v>1</v>
      </c>
      <c r="P16" s="54">
        <v>0</v>
      </c>
      <c r="Q16" s="54">
        <v>2</v>
      </c>
      <c r="R16" s="54">
        <v>0</v>
      </c>
      <c r="S16" s="55">
        <v>0</v>
      </c>
      <c r="T16" s="56">
        <v>33</v>
      </c>
    </row>
    <row r="17" spans="1:20" ht="24" customHeight="1" x14ac:dyDescent="0.2">
      <c r="A17" s="47" t="s">
        <v>44</v>
      </c>
      <c r="B17" s="52">
        <v>46</v>
      </c>
      <c r="C17" s="54">
        <v>1</v>
      </c>
      <c r="D17" s="54">
        <v>2</v>
      </c>
      <c r="E17" s="54">
        <v>1</v>
      </c>
      <c r="F17" s="54">
        <v>1</v>
      </c>
      <c r="G17" s="54">
        <v>4</v>
      </c>
      <c r="H17" s="54">
        <v>0</v>
      </c>
      <c r="I17" s="54">
        <v>0</v>
      </c>
      <c r="J17" s="54">
        <v>0</v>
      </c>
      <c r="K17" s="54">
        <v>2</v>
      </c>
      <c r="L17" s="54">
        <v>0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60</v>
      </c>
    </row>
    <row r="18" spans="1:20" ht="24" customHeight="1" x14ac:dyDescent="0.2">
      <c r="A18" s="47" t="s">
        <v>45</v>
      </c>
      <c r="B18" s="52">
        <v>6</v>
      </c>
      <c r="C18" s="54">
        <v>2</v>
      </c>
      <c r="D18" s="54">
        <v>1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2</v>
      </c>
      <c r="K18" s="54">
        <v>9</v>
      </c>
      <c r="L18" s="54">
        <v>0</v>
      </c>
      <c r="M18" s="54">
        <v>0</v>
      </c>
      <c r="N18" s="54">
        <v>2</v>
      </c>
      <c r="O18" s="53" t="s">
        <v>92</v>
      </c>
      <c r="P18" s="54">
        <v>1</v>
      </c>
      <c r="Q18" s="54">
        <v>3</v>
      </c>
      <c r="R18" s="54">
        <v>0</v>
      </c>
      <c r="S18" s="55">
        <v>0</v>
      </c>
      <c r="T18" s="56">
        <v>26</v>
      </c>
    </row>
    <row r="19" spans="1:20" ht="24" customHeight="1" x14ac:dyDescent="0.2">
      <c r="A19" s="47" t="s">
        <v>47</v>
      </c>
      <c r="B19" s="52">
        <v>3</v>
      </c>
      <c r="C19" s="54">
        <v>1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4</v>
      </c>
    </row>
    <row r="20" spans="1:20" ht="24" customHeight="1" x14ac:dyDescent="0.2">
      <c r="A20" s="47" t="s">
        <v>49</v>
      </c>
      <c r="B20" s="52">
        <v>9</v>
      </c>
      <c r="C20" s="54">
        <v>16</v>
      </c>
      <c r="D20" s="54">
        <v>3</v>
      </c>
      <c r="E20" s="54">
        <v>1</v>
      </c>
      <c r="F20" s="54">
        <v>1</v>
      </c>
      <c r="G20" s="54">
        <v>0</v>
      </c>
      <c r="H20" s="54">
        <v>0</v>
      </c>
      <c r="I20" s="54">
        <v>0</v>
      </c>
      <c r="J20" s="54">
        <v>1</v>
      </c>
      <c r="K20" s="54">
        <v>17</v>
      </c>
      <c r="L20" s="54">
        <v>2</v>
      </c>
      <c r="M20" s="54">
        <v>0</v>
      </c>
      <c r="N20" s="54">
        <v>3</v>
      </c>
      <c r="O20" s="54">
        <v>6</v>
      </c>
      <c r="P20" s="54">
        <v>0</v>
      </c>
      <c r="Q20" s="53" t="s">
        <v>92</v>
      </c>
      <c r="R20" s="54">
        <v>0</v>
      </c>
      <c r="S20" s="55">
        <v>0</v>
      </c>
      <c r="T20" s="56">
        <v>59</v>
      </c>
    </row>
    <row r="21" spans="1:20" ht="24" customHeight="1" x14ac:dyDescent="0.2">
      <c r="A21" s="47" t="s">
        <v>51</v>
      </c>
      <c r="B21" s="52">
        <v>8</v>
      </c>
      <c r="C21" s="54">
        <v>3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2</v>
      </c>
      <c r="O21" s="54">
        <v>0</v>
      </c>
      <c r="P21" s="54">
        <v>0</v>
      </c>
      <c r="Q21" s="54">
        <v>0</v>
      </c>
      <c r="R21" s="53" t="s">
        <v>92</v>
      </c>
      <c r="S21" s="55">
        <v>4</v>
      </c>
      <c r="T21" s="56">
        <v>18</v>
      </c>
    </row>
    <row r="22" spans="1:20" ht="24" customHeight="1" thickBot="1" x14ac:dyDescent="0.25">
      <c r="A22" s="47" t="s">
        <v>52</v>
      </c>
      <c r="B22" s="57">
        <v>5</v>
      </c>
      <c r="C22" s="58">
        <v>0</v>
      </c>
      <c r="D22" s="58">
        <v>3</v>
      </c>
      <c r="E22" s="58">
        <v>4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8</v>
      </c>
      <c r="S22" s="59" t="s">
        <v>92</v>
      </c>
      <c r="T22" s="56">
        <v>21</v>
      </c>
    </row>
    <row r="23" spans="1:20" ht="24" customHeight="1" thickTop="1" thickBot="1" x14ac:dyDescent="0.25">
      <c r="A23" s="60" t="s">
        <v>74</v>
      </c>
      <c r="B23" s="61">
        <v>270</v>
      </c>
      <c r="C23" s="62">
        <v>141</v>
      </c>
      <c r="D23" s="62">
        <v>64</v>
      </c>
      <c r="E23" s="62">
        <v>30</v>
      </c>
      <c r="F23" s="62">
        <v>51</v>
      </c>
      <c r="G23" s="62">
        <v>41</v>
      </c>
      <c r="H23" s="62">
        <v>21</v>
      </c>
      <c r="I23" s="62">
        <v>25</v>
      </c>
      <c r="J23" s="62">
        <v>26</v>
      </c>
      <c r="K23" s="62">
        <v>69</v>
      </c>
      <c r="L23" s="62">
        <v>40</v>
      </c>
      <c r="M23" s="62">
        <v>37</v>
      </c>
      <c r="N23" s="62">
        <v>55</v>
      </c>
      <c r="O23" s="62">
        <v>39</v>
      </c>
      <c r="P23" s="62">
        <v>1</v>
      </c>
      <c r="Q23" s="62">
        <v>30</v>
      </c>
      <c r="R23" s="62">
        <v>13</v>
      </c>
      <c r="S23" s="63">
        <v>10</v>
      </c>
      <c r="T23" s="64">
        <v>963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N12" sqref="N1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93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1284</v>
      </c>
      <c r="C6" s="77">
        <v>11</v>
      </c>
      <c r="D6" s="77">
        <v>9</v>
      </c>
      <c r="E6" s="77">
        <v>245</v>
      </c>
      <c r="F6" s="77">
        <v>81</v>
      </c>
      <c r="G6" s="77">
        <v>120</v>
      </c>
      <c r="H6" s="77">
        <v>74</v>
      </c>
      <c r="I6" s="77">
        <v>20</v>
      </c>
      <c r="J6" s="77">
        <v>645</v>
      </c>
      <c r="K6" s="78">
        <v>79</v>
      </c>
      <c r="L6" s="76">
        <v>1340</v>
      </c>
      <c r="M6" s="77">
        <v>9</v>
      </c>
      <c r="N6" s="77">
        <v>7</v>
      </c>
      <c r="O6" s="77">
        <v>265</v>
      </c>
      <c r="P6" s="77">
        <v>57</v>
      </c>
      <c r="Q6" s="77">
        <v>117</v>
      </c>
      <c r="R6" s="77">
        <v>58</v>
      </c>
      <c r="S6" s="77">
        <v>16</v>
      </c>
      <c r="T6" s="77">
        <v>555</v>
      </c>
      <c r="U6" s="79">
        <v>256</v>
      </c>
    </row>
    <row r="7" spans="1:21" ht="18.75" customHeight="1" x14ac:dyDescent="0.2">
      <c r="A7" s="16" t="s">
        <v>30</v>
      </c>
      <c r="B7" s="80">
        <v>1239</v>
      </c>
      <c r="C7" s="81">
        <v>11</v>
      </c>
      <c r="D7" s="81">
        <v>8</v>
      </c>
      <c r="E7" s="81">
        <v>233</v>
      </c>
      <c r="F7" s="81">
        <v>79</v>
      </c>
      <c r="G7" s="81">
        <v>116</v>
      </c>
      <c r="H7" s="81">
        <v>70</v>
      </c>
      <c r="I7" s="81">
        <v>20</v>
      </c>
      <c r="J7" s="81">
        <v>625</v>
      </c>
      <c r="K7" s="82">
        <v>77</v>
      </c>
      <c r="L7" s="80">
        <v>1278</v>
      </c>
      <c r="M7" s="81">
        <v>9</v>
      </c>
      <c r="N7" s="81">
        <v>7</v>
      </c>
      <c r="O7" s="81">
        <v>245</v>
      </c>
      <c r="P7" s="81">
        <v>56</v>
      </c>
      <c r="Q7" s="81">
        <v>115</v>
      </c>
      <c r="R7" s="81">
        <v>57</v>
      </c>
      <c r="S7" s="81">
        <v>16</v>
      </c>
      <c r="T7" s="81">
        <v>519</v>
      </c>
      <c r="U7" s="83">
        <v>254</v>
      </c>
    </row>
    <row r="8" spans="1:21" ht="18.75" customHeight="1" x14ac:dyDescent="0.2">
      <c r="A8" s="16" t="s">
        <v>31</v>
      </c>
      <c r="B8" s="80">
        <v>45</v>
      </c>
      <c r="C8" s="81">
        <v>0</v>
      </c>
      <c r="D8" s="81">
        <v>1</v>
      </c>
      <c r="E8" s="81">
        <v>12</v>
      </c>
      <c r="F8" s="81">
        <v>2</v>
      </c>
      <c r="G8" s="81">
        <v>4</v>
      </c>
      <c r="H8" s="81">
        <v>4</v>
      </c>
      <c r="I8" s="81">
        <v>0</v>
      </c>
      <c r="J8" s="81">
        <v>20</v>
      </c>
      <c r="K8" s="82">
        <v>2</v>
      </c>
      <c r="L8" s="80">
        <v>62</v>
      </c>
      <c r="M8" s="81">
        <v>0</v>
      </c>
      <c r="N8" s="81">
        <v>0</v>
      </c>
      <c r="O8" s="81">
        <v>20</v>
      </c>
      <c r="P8" s="81">
        <v>1</v>
      </c>
      <c r="Q8" s="81">
        <v>2</v>
      </c>
      <c r="R8" s="81">
        <v>1</v>
      </c>
      <c r="S8" s="81">
        <v>0</v>
      </c>
      <c r="T8" s="81">
        <v>36</v>
      </c>
      <c r="U8" s="83">
        <v>2</v>
      </c>
    </row>
    <row r="9" spans="1:21" ht="18.75" customHeight="1" x14ac:dyDescent="0.2">
      <c r="A9" s="24" t="s">
        <v>32</v>
      </c>
      <c r="B9" s="84">
        <v>518</v>
      </c>
      <c r="C9" s="85">
        <v>5</v>
      </c>
      <c r="D9" s="85">
        <v>3</v>
      </c>
      <c r="E9" s="85">
        <v>102</v>
      </c>
      <c r="F9" s="85">
        <v>28</v>
      </c>
      <c r="G9" s="85">
        <v>50</v>
      </c>
      <c r="H9" s="85">
        <v>30</v>
      </c>
      <c r="I9" s="85">
        <v>4</v>
      </c>
      <c r="J9" s="85">
        <v>265</v>
      </c>
      <c r="K9" s="86">
        <v>31</v>
      </c>
      <c r="L9" s="84">
        <v>459</v>
      </c>
      <c r="M9" s="85">
        <v>2</v>
      </c>
      <c r="N9" s="85">
        <v>3</v>
      </c>
      <c r="O9" s="85">
        <v>106</v>
      </c>
      <c r="P9" s="85">
        <v>21</v>
      </c>
      <c r="Q9" s="85">
        <v>58</v>
      </c>
      <c r="R9" s="85">
        <v>18</v>
      </c>
      <c r="S9" s="85">
        <v>9</v>
      </c>
      <c r="T9" s="85">
        <v>218</v>
      </c>
      <c r="U9" s="87">
        <v>24</v>
      </c>
    </row>
    <row r="10" spans="1:21" ht="18.75" customHeight="1" x14ac:dyDescent="0.2">
      <c r="A10" s="24" t="s">
        <v>33</v>
      </c>
      <c r="B10" s="84">
        <v>155</v>
      </c>
      <c r="C10" s="85">
        <v>0</v>
      </c>
      <c r="D10" s="85">
        <v>1</v>
      </c>
      <c r="E10" s="85">
        <v>27</v>
      </c>
      <c r="F10" s="85">
        <v>11</v>
      </c>
      <c r="G10" s="85">
        <v>18</v>
      </c>
      <c r="H10" s="85">
        <v>8</v>
      </c>
      <c r="I10" s="85">
        <v>2</v>
      </c>
      <c r="J10" s="85">
        <v>74</v>
      </c>
      <c r="K10" s="86">
        <v>14</v>
      </c>
      <c r="L10" s="84">
        <v>206</v>
      </c>
      <c r="M10" s="85">
        <v>1</v>
      </c>
      <c r="N10" s="85">
        <v>0</v>
      </c>
      <c r="O10" s="85">
        <v>49</v>
      </c>
      <c r="P10" s="85">
        <v>10</v>
      </c>
      <c r="Q10" s="85">
        <v>16</v>
      </c>
      <c r="R10" s="85">
        <v>7</v>
      </c>
      <c r="S10" s="85">
        <v>1</v>
      </c>
      <c r="T10" s="85">
        <v>45</v>
      </c>
      <c r="U10" s="87">
        <v>77</v>
      </c>
    </row>
    <row r="11" spans="1:21" ht="18.75" customHeight="1" x14ac:dyDescent="0.2">
      <c r="A11" s="24" t="s">
        <v>34</v>
      </c>
      <c r="B11" s="84">
        <v>240</v>
      </c>
      <c r="C11" s="85">
        <v>3</v>
      </c>
      <c r="D11" s="85">
        <v>1</v>
      </c>
      <c r="E11" s="85">
        <v>55</v>
      </c>
      <c r="F11" s="85">
        <v>21</v>
      </c>
      <c r="G11" s="85">
        <v>15</v>
      </c>
      <c r="H11" s="85">
        <v>15</v>
      </c>
      <c r="I11" s="85">
        <v>5</v>
      </c>
      <c r="J11" s="85">
        <v>117</v>
      </c>
      <c r="K11" s="86">
        <v>8</v>
      </c>
      <c r="L11" s="84">
        <v>178</v>
      </c>
      <c r="M11" s="85">
        <v>2</v>
      </c>
      <c r="N11" s="85">
        <v>2</v>
      </c>
      <c r="O11" s="85">
        <v>20</v>
      </c>
      <c r="P11" s="85">
        <v>7</v>
      </c>
      <c r="Q11" s="85">
        <v>14</v>
      </c>
      <c r="R11" s="85">
        <v>11</v>
      </c>
      <c r="S11" s="85">
        <v>2</v>
      </c>
      <c r="T11" s="85">
        <v>91</v>
      </c>
      <c r="U11" s="87">
        <v>29</v>
      </c>
    </row>
    <row r="12" spans="1:21" ht="18.75" customHeight="1" x14ac:dyDescent="0.2">
      <c r="A12" s="24" t="s">
        <v>35</v>
      </c>
      <c r="B12" s="84">
        <v>78</v>
      </c>
      <c r="C12" s="85">
        <v>0</v>
      </c>
      <c r="D12" s="85">
        <v>1</v>
      </c>
      <c r="E12" s="85">
        <v>15</v>
      </c>
      <c r="F12" s="85">
        <v>4</v>
      </c>
      <c r="G12" s="85">
        <v>4</v>
      </c>
      <c r="H12" s="85">
        <v>2</v>
      </c>
      <c r="I12" s="85">
        <v>1</v>
      </c>
      <c r="J12" s="85">
        <v>44</v>
      </c>
      <c r="K12" s="86">
        <v>7</v>
      </c>
      <c r="L12" s="84">
        <v>77</v>
      </c>
      <c r="M12" s="85">
        <v>1</v>
      </c>
      <c r="N12" s="85">
        <v>0</v>
      </c>
      <c r="O12" s="85">
        <v>12</v>
      </c>
      <c r="P12" s="85">
        <v>1</v>
      </c>
      <c r="Q12" s="85">
        <v>4</v>
      </c>
      <c r="R12" s="85">
        <v>1</v>
      </c>
      <c r="S12" s="85">
        <v>0</v>
      </c>
      <c r="T12" s="85">
        <v>45</v>
      </c>
      <c r="U12" s="87">
        <v>13</v>
      </c>
    </row>
    <row r="13" spans="1:21" ht="18.75" customHeight="1" x14ac:dyDescent="0.2">
      <c r="A13" s="24" t="s">
        <v>36</v>
      </c>
      <c r="B13" s="84">
        <v>48</v>
      </c>
      <c r="C13" s="85">
        <v>0</v>
      </c>
      <c r="D13" s="85">
        <v>1</v>
      </c>
      <c r="E13" s="85">
        <v>8</v>
      </c>
      <c r="F13" s="85">
        <v>3</v>
      </c>
      <c r="G13" s="85">
        <v>10</v>
      </c>
      <c r="H13" s="85">
        <v>7</v>
      </c>
      <c r="I13" s="85">
        <v>2</v>
      </c>
      <c r="J13" s="85">
        <v>16</v>
      </c>
      <c r="K13" s="86">
        <v>1</v>
      </c>
      <c r="L13" s="84">
        <v>47</v>
      </c>
      <c r="M13" s="85">
        <v>0</v>
      </c>
      <c r="N13" s="85">
        <v>0</v>
      </c>
      <c r="O13" s="85">
        <v>9</v>
      </c>
      <c r="P13" s="85">
        <v>5</v>
      </c>
      <c r="Q13" s="85">
        <v>4</v>
      </c>
      <c r="R13" s="85">
        <v>1</v>
      </c>
      <c r="S13" s="85">
        <v>2</v>
      </c>
      <c r="T13" s="85">
        <v>17</v>
      </c>
      <c r="U13" s="87">
        <v>9</v>
      </c>
    </row>
    <row r="14" spans="1:21" ht="18.75" customHeight="1" x14ac:dyDescent="0.2">
      <c r="A14" s="24" t="s">
        <v>37</v>
      </c>
      <c r="B14" s="84">
        <v>20</v>
      </c>
      <c r="C14" s="85">
        <v>0</v>
      </c>
      <c r="D14" s="85">
        <v>0</v>
      </c>
      <c r="E14" s="85">
        <v>3</v>
      </c>
      <c r="F14" s="85">
        <v>4</v>
      </c>
      <c r="G14" s="85">
        <v>2</v>
      </c>
      <c r="H14" s="85">
        <v>1</v>
      </c>
      <c r="I14" s="85">
        <v>1</v>
      </c>
      <c r="J14" s="85">
        <v>7</v>
      </c>
      <c r="K14" s="86">
        <v>2</v>
      </c>
      <c r="L14" s="84">
        <v>34</v>
      </c>
      <c r="M14" s="85">
        <v>0</v>
      </c>
      <c r="N14" s="85">
        <v>0</v>
      </c>
      <c r="O14" s="85">
        <v>2</v>
      </c>
      <c r="P14" s="85">
        <v>0</v>
      </c>
      <c r="Q14" s="85">
        <v>2</v>
      </c>
      <c r="R14" s="85">
        <v>0</v>
      </c>
      <c r="S14" s="85">
        <v>1</v>
      </c>
      <c r="T14" s="85">
        <v>9</v>
      </c>
      <c r="U14" s="87">
        <v>20</v>
      </c>
    </row>
    <row r="15" spans="1:21" ht="18.75" customHeight="1" x14ac:dyDescent="0.2">
      <c r="A15" s="24" t="s">
        <v>38</v>
      </c>
      <c r="B15" s="84">
        <v>6</v>
      </c>
      <c r="C15" s="85">
        <v>0</v>
      </c>
      <c r="D15" s="85">
        <v>0</v>
      </c>
      <c r="E15" s="85">
        <v>0</v>
      </c>
      <c r="F15" s="85">
        <v>0</v>
      </c>
      <c r="G15" s="85">
        <v>1</v>
      </c>
      <c r="H15" s="85">
        <v>0</v>
      </c>
      <c r="I15" s="85">
        <v>0</v>
      </c>
      <c r="J15" s="85">
        <v>4</v>
      </c>
      <c r="K15" s="86">
        <v>1</v>
      </c>
      <c r="L15" s="84">
        <v>11</v>
      </c>
      <c r="M15" s="85">
        <v>0</v>
      </c>
      <c r="N15" s="85">
        <v>0</v>
      </c>
      <c r="O15" s="85">
        <v>5</v>
      </c>
      <c r="P15" s="85">
        <v>0</v>
      </c>
      <c r="Q15" s="85">
        <v>1</v>
      </c>
      <c r="R15" s="85">
        <v>0</v>
      </c>
      <c r="S15" s="85">
        <v>0</v>
      </c>
      <c r="T15" s="85">
        <v>4</v>
      </c>
      <c r="U15" s="87">
        <v>1</v>
      </c>
    </row>
    <row r="16" spans="1:21" ht="18.75" customHeight="1" x14ac:dyDescent="0.2">
      <c r="A16" s="24" t="s">
        <v>39</v>
      </c>
      <c r="B16" s="84">
        <v>12</v>
      </c>
      <c r="C16" s="85">
        <v>1</v>
      </c>
      <c r="D16" s="85">
        <v>0</v>
      </c>
      <c r="E16" s="85">
        <v>3</v>
      </c>
      <c r="F16" s="85">
        <v>1</v>
      </c>
      <c r="G16" s="85">
        <v>2</v>
      </c>
      <c r="H16" s="85">
        <v>0</v>
      </c>
      <c r="I16" s="85">
        <v>0</v>
      </c>
      <c r="J16" s="85">
        <v>5</v>
      </c>
      <c r="K16" s="86">
        <v>0</v>
      </c>
      <c r="L16" s="84">
        <v>21</v>
      </c>
      <c r="M16" s="85">
        <v>0</v>
      </c>
      <c r="N16" s="85">
        <v>0</v>
      </c>
      <c r="O16" s="85">
        <v>2</v>
      </c>
      <c r="P16" s="85">
        <v>1</v>
      </c>
      <c r="Q16" s="85">
        <v>3</v>
      </c>
      <c r="R16" s="85">
        <v>2</v>
      </c>
      <c r="S16" s="85">
        <v>0</v>
      </c>
      <c r="T16" s="85">
        <v>8</v>
      </c>
      <c r="U16" s="87">
        <v>5</v>
      </c>
    </row>
    <row r="17" spans="1:21" ht="18.75" customHeight="1" x14ac:dyDescent="0.2">
      <c r="A17" s="24" t="s">
        <v>40</v>
      </c>
      <c r="B17" s="84">
        <v>24</v>
      </c>
      <c r="C17" s="85">
        <v>0</v>
      </c>
      <c r="D17" s="85">
        <v>1</v>
      </c>
      <c r="E17" s="85">
        <v>2</v>
      </c>
      <c r="F17" s="85">
        <v>4</v>
      </c>
      <c r="G17" s="85">
        <v>1</v>
      </c>
      <c r="H17" s="85">
        <v>1</v>
      </c>
      <c r="I17" s="85">
        <v>1</v>
      </c>
      <c r="J17" s="85">
        <v>13</v>
      </c>
      <c r="K17" s="86">
        <v>1</v>
      </c>
      <c r="L17" s="84">
        <v>15</v>
      </c>
      <c r="M17" s="85">
        <v>0</v>
      </c>
      <c r="N17" s="85">
        <v>2</v>
      </c>
      <c r="O17" s="85">
        <v>1</v>
      </c>
      <c r="P17" s="85">
        <v>1</v>
      </c>
      <c r="Q17" s="85">
        <v>0</v>
      </c>
      <c r="R17" s="85">
        <v>1</v>
      </c>
      <c r="S17" s="85">
        <v>0</v>
      </c>
      <c r="T17" s="85">
        <v>9</v>
      </c>
      <c r="U17" s="87">
        <v>1</v>
      </c>
    </row>
    <row r="18" spans="1:21" ht="18.75" customHeight="1" x14ac:dyDescent="0.2">
      <c r="A18" s="24" t="s">
        <v>41</v>
      </c>
      <c r="B18" s="84">
        <v>16</v>
      </c>
      <c r="C18" s="85">
        <v>0</v>
      </c>
      <c r="D18" s="85">
        <v>0</v>
      </c>
      <c r="E18" s="85">
        <v>2</v>
      </c>
      <c r="F18" s="85">
        <v>1</v>
      </c>
      <c r="G18" s="85">
        <v>1</v>
      </c>
      <c r="H18" s="85">
        <v>0</v>
      </c>
      <c r="I18" s="85">
        <v>4</v>
      </c>
      <c r="J18" s="85">
        <v>6</v>
      </c>
      <c r="K18" s="86">
        <v>2</v>
      </c>
      <c r="L18" s="84">
        <v>16</v>
      </c>
      <c r="M18" s="85">
        <v>0</v>
      </c>
      <c r="N18" s="85">
        <v>0</v>
      </c>
      <c r="O18" s="85">
        <v>7</v>
      </c>
      <c r="P18" s="85">
        <v>1</v>
      </c>
      <c r="Q18" s="85">
        <v>2</v>
      </c>
      <c r="R18" s="85">
        <v>1</v>
      </c>
      <c r="S18" s="85">
        <v>0</v>
      </c>
      <c r="T18" s="85">
        <v>5</v>
      </c>
      <c r="U18" s="87">
        <v>0</v>
      </c>
    </row>
    <row r="19" spans="1:21" ht="18.75" customHeight="1" x14ac:dyDescent="0.2">
      <c r="A19" s="24" t="s">
        <v>42</v>
      </c>
      <c r="B19" s="84">
        <v>39</v>
      </c>
      <c r="C19" s="85">
        <v>0</v>
      </c>
      <c r="D19" s="85">
        <v>0</v>
      </c>
      <c r="E19" s="85">
        <v>6</v>
      </c>
      <c r="F19" s="85">
        <v>1</v>
      </c>
      <c r="G19" s="85">
        <v>5</v>
      </c>
      <c r="H19" s="85">
        <v>2</v>
      </c>
      <c r="I19" s="85">
        <v>0</v>
      </c>
      <c r="J19" s="85">
        <v>24</v>
      </c>
      <c r="K19" s="86">
        <v>1</v>
      </c>
      <c r="L19" s="84">
        <v>103</v>
      </c>
      <c r="M19" s="85">
        <v>0</v>
      </c>
      <c r="N19" s="85">
        <v>0</v>
      </c>
      <c r="O19" s="85">
        <v>9</v>
      </c>
      <c r="P19" s="85">
        <v>2</v>
      </c>
      <c r="Q19" s="85">
        <v>3</v>
      </c>
      <c r="R19" s="85">
        <v>0</v>
      </c>
      <c r="S19" s="85">
        <v>1</v>
      </c>
      <c r="T19" s="85">
        <v>22</v>
      </c>
      <c r="U19" s="87">
        <v>66</v>
      </c>
    </row>
    <row r="20" spans="1:21" ht="18.75" customHeight="1" x14ac:dyDescent="0.2">
      <c r="A20" s="24" t="s">
        <v>43</v>
      </c>
      <c r="B20" s="84">
        <v>11</v>
      </c>
      <c r="C20" s="85">
        <v>0</v>
      </c>
      <c r="D20" s="85">
        <v>0</v>
      </c>
      <c r="E20" s="85">
        <v>1</v>
      </c>
      <c r="F20" s="85">
        <v>0</v>
      </c>
      <c r="G20" s="85">
        <v>2</v>
      </c>
      <c r="H20" s="85">
        <v>1</v>
      </c>
      <c r="I20" s="85">
        <v>0</v>
      </c>
      <c r="J20" s="85">
        <v>6</v>
      </c>
      <c r="K20" s="86">
        <v>1</v>
      </c>
      <c r="L20" s="84">
        <v>27</v>
      </c>
      <c r="M20" s="85">
        <v>1</v>
      </c>
      <c r="N20" s="85">
        <v>0</v>
      </c>
      <c r="O20" s="85">
        <v>3</v>
      </c>
      <c r="P20" s="85">
        <v>4</v>
      </c>
      <c r="Q20" s="85">
        <v>1</v>
      </c>
      <c r="R20" s="85">
        <v>3</v>
      </c>
      <c r="S20" s="85">
        <v>0</v>
      </c>
      <c r="T20" s="85">
        <v>14</v>
      </c>
      <c r="U20" s="87">
        <v>1</v>
      </c>
    </row>
    <row r="21" spans="1:21" ht="18.75" customHeight="1" x14ac:dyDescent="0.2">
      <c r="A21" s="24" t="s">
        <v>44</v>
      </c>
      <c r="B21" s="84">
        <v>41</v>
      </c>
      <c r="C21" s="85">
        <v>2</v>
      </c>
      <c r="D21" s="85">
        <v>0</v>
      </c>
      <c r="E21" s="85">
        <v>5</v>
      </c>
      <c r="F21" s="85">
        <v>1</v>
      </c>
      <c r="G21" s="85">
        <v>1</v>
      </c>
      <c r="H21" s="85">
        <v>3</v>
      </c>
      <c r="I21" s="85">
        <v>0</v>
      </c>
      <c r="J21" s="85">
        <v>28</v>
      </c>
      <c r="K21" s="86">
        <v>1</v>
      </c>
      <c r="L21" s="84">
        <v>51</v>
      </c>
      <c r="M21" s="85">
        <v>2</v>
      </c>
      <c r="N21" s="85">
        <v>0</v>
      </c>
      <c r="O21" s="85">
        <v>11</v>
      </c>
      <c r="P21" s="85">
        <v>2</v>
      </c>
      <c r="Q21" s="85">
        <v>6</v>
      </c>
      <c r="R21" s="85">
        <v>6</v>
      </c>
      <c r="S21" s="85">
        <v>0</v>
      </c>
      <c r="T21" s="85">
        <v>17</v>
      </c>
      <c r="U21" s="87">
        <v>7</v>
      </c>
    </row>
    <row r="22" spans="1:21" ht="18.75" customHeight="1" x14ac:dyDescent="0.2">
      <c r="A22" s="24" t="s">
        <v>45</v>
      </c>
      <c r="B22" s="84">
        <v>31</v>
      </c>
      <c r="C22" s="85">
        <v>0</v>
      </c>
      <c r="D22" s="85">
        <v>0</v>
      </c>
      <c r="E22" s="85">
        <v>4</v>
      </c>
      <c r="F22" s="85">
        <v>0</v>
      </c>
      <c r="G22" s="85">
        <v>4</v>
      </c>
      <c r="H22" s="85">
        <v>0</v>
      </c>
      <c r="I22" s="85">
        <v>0</v>
      </c>
      <c r="J22" s="85">
        <v>16</v>
      </c>
      <c r="K22" s="86">
        <v>7</v>
      </c>
      <c r="L22" s="84">
        <v>33</v>
      </c>
      <c r="M22" s="85">
        <v>0</v>
      </c>
      <c r="N22" s="85">
        <v>0</v>
      </c>
      <c r="O22" s="85">
        <v>9</v>
      </c>
      <c r="P22" s="85">
        <v>1</v>
      </c>
      <c r="Q22" s="85">
        <v>1</v>
      </c>
      <c r="R22" s="85">
        <v>6</v>
      </c>
      <c r="S22" s="85">
        <v>0</v>
      </c>
      <c r="T22" s="85">
        <v>15</v>
      </c>
      <c r="U22" s="87">
        <v>1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1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23</v>
      </c>
      <c r="C25" s="81">
        <v>0</v>
      </c>
      <c r="D25" s="81">
        <v>0</v>
      </c>
      <c r="E25" s="81">
        <v>9</v>
      </c>
      <c r="F25" s="81">
        <v>0</v>
      </c>
      <c r="G25" s="81">
        <v>4</v>
      </c>
      <c r="H25" s="81">
        <v>0</v>
      </c>
      <c r="I25" s="81">
        <v>0</v>
      </c>
      <c r="J25" s="81">
        <v>8</v>
      </c>
      <c r="K25" s="82">
        <v>2</v>
      </c>
      <c r="L25" s="80">
        <v>34</v>
      </c>
      <c r="M25" s="81">
        <v>0</v>
      </c>
      <c r="N25" s="81">
        <v>0</v>
      </c>
      <c r="O25" s="81">
        <v>15</v>
      </c>
      <c r="P25" s="81">
        <v>0</v>
      </c>
      <c r="Q25" s="81">
        <v>1</v>
      </c>
      <c r="R25" s="81">
        <v>1</v>
      </c>
      <c r="S25" s="81">
        <v>0</v>
      </c>
      <c r="T25" s="81">
        <v>17</v>
      </c>
      <c r="U25" s="83">
        <v>0</v>
      </c>
    </row>
    <row r="26" spans="1:21" ht="18.75" customHeight="1" x14ac:dyDescent="0.2">
      <c r="A26" s="24" t="s">
        <v>49</v>
      </c>
      <c r="B26" s="84">
        <v>23</v>
      </c>
      <c r="C26" s="85">
        <v>0</v>
      </c>
      <c r="D26" s="85">
        <v>0</v>
      </c>
      <c r="E26" s="85">
        <v>9</v>
      </c>
      <c r="F26" s="85">
        <v>0</v>
      </c>
      <c r="G26" s="85">
        <v>4</v>
      </c>
      <c r="H26" s="85">
        <v>0</v>
      </c>
      <c r="I26" s="85">
        <v>0</v>
      </c>
      <c r="J26" s="85">
        <v>8</v>
      </c>
      <c r="K26" s="86">
        <v>2</v>
      </c>
      <c r="L26" s="84">
        <v>34</v>
      </c>
      <c r="M26" s="85">
        <v>0</v>
      </c>
      <c r="N26" s="85">
        <v>0</v>
      </c>
      <c r="O26" s="85">
        <v>15</v>
      </c>
      <c r="P26" s="85">
        <v>0</v>
      </c>
      <c r="Q26" s="85">
        <v>1</v>
      </c>
      <c r="R26" s="85">
        <v>1</v>
      </c>
      <c r="S26" s="85">
        <v>0</v>
      </c>
      <c r="T26" s="85">
        <v>17</v>
      </c>
      <c r="U26" s="87">
        <v>0</v>
      </c>
    </row>
    <row r="27" spans="1:21" ht="18.75" customHeight="1" x14ac:dyDescent="0.2">
      <c r="A27" s="16" t="s">
        <v>50</v>
      </c>
      <c r="B27" s="80">
        <v>21</v>
      </c>
      <c r="C27" s="81">
        <v>0</v>
      </c>
      <c r="D27" s="81">
        <v>1</v>
      </c>
      <c r="E27" s="81">
        <v>3</v>
      </c>
      <c r="F27" s="81">
        <v>2</v>
      </c>
      <c r="G27" s="81">
        <v>0</v>
      </c>
      <c r="H27" s="81">
        <v>3</v>
      </c>
      <c r="I27" s="81">
        <v>0</v>
      </c>
      <c r="J27" s="81">
        <v>12</v>
      </c>
      <c r="K27" s="82">
        <v>0</v>
      </c>
      <c r="L27" s="80">
        <v>28</v>
      </c>
      <c r="M27" s="81">
        <v>0</v>
      </c>
      <c r="N27" s="81">
        <v>0</v>
      </c>
      <c r="O27" s="81">
        <v>5</v>
      </c>
      <c r="P27" s="81">
        <v>1</v>
      </c>
      <c r="Q27" s="81">
        <v>1</v>
      </c>
      <c r="R27" s="81">
        <v>0</v>
      </c>
      <c r="S27" s="81">
        <v>0</v>
      </c>
      <c r="T27" s="81">
        <v>19</v>
      </c>
      <c r="U27" s="83">
        <v>2</v>
      </c>
    </row>
    <row r="28" spans="1:21" ht="18.75" customHeight="1" x14ac:dyDescent="0.2">
      <c r="A28" s="24" t="s">
        <v>51</v>
      </c>
      <c r="B28" s="84">
        <v>11</v>
      </c>
      <c r="C28" s="85">
        <v>0</v>
      </c>
      <c r="D28" s="85">
        <v>1</v>
      </c>
      <c r="E28" s="85">
        <v>2</v>
      </c>
      <c r="F28" s="85">
        <v>1</v>
      </c>
      <c r="G28" s="85">
        <v>0</v>
      </c>
      <c r="H28" s="85">
        <v>1</v>
      </c>
      <c r="I28" s="85">
        <v>0</v>
      </c>
      <c r="J28" s="85">
        <v>6</v>
      </c>
      <c r="K28" s="86">
        <v>0</v>
      </c>
      <c r="L28" s="84">
        <v>12</v>
      </c>
      <c r="M28" s="85">
        <v>0</v>
      </c>
      <c r="N28" s="85">
        <v>0</v>
      </c>
      <c r="O28" s="85">
        <v>3</v>
      </c>
      <c r="P28" s="85">
        <v>0</v>
      </c>
      <c r="Q28" s="85">
        <v>0</v>
      </c>
      <c r="R28" s="85">
        <v>0</v>
      </c>
      <c r="S28" s="85">
        <v>0</v>
      </c>
      <c r="T28" s="85">
        <v>9</v>
      </c>
      <c r="U28" s="87">
        <v>0</v>
      </c>
    </row>
    <row r="29" spans="1:21" ht="18.75" customHeight="1" thickBot="1" x14ac:dyDescent="0.25">
      <c r="A29" s="31" t="s">
        <v>52</v>
      </c>
      <c r="B29" s="88">
        <v>10</v>
      </c>
      <c r="C29" s="89">
        <v>0</v>
      </c>
      <c r="D29" s="89">
        <v>0</v>
      </c>
      <c r="E29" s="89">
        <v>1</v>
      </c>
      <c r="F29" s="89">
        <v>1</v>
      </c>
      <c r="G29" s="89">
        <v>0</v>
      </c>
      <c r="H29" s="89">
        <v>2</v>
      </c>
      <c r="I29" s="89">
        <v>0</v>
      </c>
      <c r="J29" s="89">
        <v>6</v>
      </c>
      <c r="K29" s="90">
        <v>0</v>
      </c>
      <c r="L29" s="88">
        <v>16</v>
      </c>
      <c r="M29" s="89">
        <v>0</v>
      </c>
      <c r="N29" s="89">
        <v>0</v>
      </c>
      <c r="O29" s="89">
        <v>2</v>
      </c>
      <c r="P29" s="89">
        <v>1</v>
      </c>
      <c r="Q29" s="89">
        <v>1</v>
      </c>
      <c r="R29" s="89">
        <v>0</v>
      </c>
      <c r="S29" s="89">
        <v>0</v>
      </c>
      <c r="T29" s="89">
        <v>10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2022-10-17T06:50:20Z</dcterms:created>
  <dcterms:modified xsi:type="dcterms:W3CDTF">2022-10-17T06:51:27Z</dcterms:modified>
</cp:coreProperties>
</file>