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CDB08742-0F4C-4CD8-A696-8DC3D7E3AB1B}" xr6:coauthVersionLast="47" xr6:coauthVersionMax="47" xr10:uidLastSave="{00000000-0000-0000-0000-000000000000}"/>
  <bookViews>
    <workbookView xWindow="-110" yWindow="-110" windowWidth="19420" windowHeight="11620" firstSheet="2" activeTab="6" xr2:uid="{00000000-000D-0000-FFFF-FFFF00000000}"/>
  </bookViews>
  <sheets>
    <sheet name="ｸﾞﾗﾌﾃﾞｰﾀ" sheetId="1" r:id="rId1"/>
    <sheet name="増減主な市町村" sheetId="2" r:id="rId2"/>
    <sheet name="F_人口及び世帯" sheetId="3" r:id="rId3"/>
    <sheet name="県外移動地域別割合" sheetId="4" r:id="rId4"/>
    <sheet name="G_移動" sheetId="5" r:id="rId5"/>
    <sheet name="H_市町村間移動" sheetId="6" r:id="rId6"/>
    <sheet name="I_県外ﾌﾞﾛｯｸ別移動" sheetId="7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4" l="1"/>
  <c r="E15" i="4"/>
  <c r="E14" i="4"/>
  <c r="E13" i="4"/>
  <c r="E12" i="4"/>
  <c r="E11" i="4"/>
  <c r="E10" i="4"/>
  <c r="E9" i="4"/>
  <c r="E8" i="4"/>
  <c r="E7" i="4" s="1"/>
  <c r="D7" i="4"/>
  <c r="C7" i="4"/>
  <c r="F16" i="4" l="1"/>
  <c r="F15" i="4"/>
  <c r="F14" i="4"/>
  <c r="F11" i="4"/>
  <c r="G13" i="4"/>
  <c r="G16" i="4"/>
  <c r="G8" i="4"/>
  <c r="G11" i="4"/>
  <c r="F9" i="4"/>
  <c r="G14" i="4"/>
  <c r="G9" i="4"/>
  <c r="F12" i="4"/>
  <c r="G12" i="4"/>
  <c r="F10" i="4"/>
  <c r="G15" i="4"/>
  <c r="G10" i="4"/>
  <c r="F13" i="4"/>
  <c r="F8" i="4"/>
  <c r="I37" i="1" l="1"/>
  <c r="H37" i="1"/>
  <c r="F37" i="1"/>
  <c r="E37" i="1"/>
  <c r="D37" i="1"/>
  <c r="J35" i="1"/>
  <c r="G35" i="1"/>
  <c r="D35" i="1"/>
  <c r="D36" i="1"/>
  <c r="J36" i="1"/>
  <c r="G36" i="1"/>
  <c r="G37" i="1" l="1"/>
  <c r="J37" i="1"/>
</calcChain>
</file>

<file path=xl/sharedStrings.xml><?xml version="1.0" encoding="utf-8"?>
<sst xmlns="http://schemas.openxmlformats.org/spreadsheetml/2006/main" count="267" uniqueCount="136">
  <si>
    <t>単位：人、世帯</t>
  </si>
  <si>
    <t>総人口</t>
    <phoneticPr fontId="4"/>
  </si>
  <si>
    <t>世帯数</t>
    <phoneticPr fontId="4"/>
  </si>
  <si>
    <t>人口増減</t>
  </si>
  <si>
    <t>自然動態</t>
    <phoneticPr fontId="4"/>
  </si>
  <si>
    <t>社会動態</t>
    <phoneticPr fontId="4"/>
  </si>
  <si>
    <t>出生</t>
    <phoneticPr fontId="4"/>
  </si>
  <si>
    <t>死亡</t>
    <phoneticPr fontId="4"/>
  </si>
  <si>
    <t>自然増減</t>
  </si>
  <si>
    <t>転入</t>
    <phoneticPr fontId="4"/>
  </si>
  <si>
    <t>転出</t>
    <phoneticPr fontId="4"/>
  </si>
  <si>
    <t>社会増減</t>
  </si>
  <si>
    <t>この１年間の計</t>
    <phoneticPr fontId="4"/>
  </si>
  <si>
    <t>１ヵ月間の人口動態</t>
    <rPh sb="2" eb="3">
      <t>ゲツ</t>
    </rPh>
    <phoneticPr fontId="4"/>
  </si>
  <si>
    <t>毎月</t>
    <rPh sb="0" eb="1">
      <t>マイ</t>
    </rPh>
    <rPh sb="1" eb="2">
      <t>ツキ</t>
    </rPh>
    <phoneticPr fontId="4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</si>
  <si>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</si>
  <si>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5"/>
  </si>
  <si>
    <t>－</t>
    <phoneticPr fontId="2"/>
  </si>
  <si>
    <t>R3/1</t>
  </si>
  <si>
    <t>R2/4</t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</si>
  <si>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2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</si>
  <si>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2"/>
  </si>
  <si>
    <r>
      <t>　　　　</t>
    </r>
    <r>
      <rPr>
        <sz val="11"/>
        <color indexed="48"/>
        <rFont val="ＭＳ Ｐゴシック"/>
        <family val="3"/>
        <charset val="128"/>
      </rPr>
      <t>増加 （4市)</t>
    </r>
    <rPh sb="4" eb="6">
      <t>ゾウカ</t>
    </rPh>
    <rPh sb="9" eb="10">
      <t>シ</t>
    </rPh>
    <phoneticPr fontId="2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</si>
  <si>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2"/>
  </si>
  <si>
    <t>市町村名</t>
    <rPh sb="0" eb="3">
      <t>シチョウソン</t>
    </rPh>
    <rPh sb="3" eb="4">
      <t>ナ</t>
    </rPh>
    <phoneticPr fontId="2"/>
  </si>
  <si>
    <t>人　数</t>
    <rPh sb="0" eb="1">
      <t>ヒト</t>
    </rPh>
    <rPh sb="2" eb="3">
      <t>スウ</t>
    </rPh>
    <phoneticPr fontId="2"/>
  </si>
  <si>
    <t>市町村名</t>
    <phoneticPr fontId="2"/>
  </si>
  <si>
    <t>人　数</t>
    <phoneticPr fontId="2"/>
  </si>
  <si>
    <t>大分市</t>
    <rPh sb="0" eb="3">
      <t>オオイタシ</t>
    </rPh>
    <phoneticPr fontId="18"/>
  </si>
  <si>
    <t>佐伯市</t>
    <rPh sb="0" eb="3">
      <t>サイキシ</t>
    </rPh>
    <phoneticPr fontId="18"/>
  </si>
  <si>
    <t>別府市</t>
    <rPh sb="0" eb="3">
      <t>ベップシ</t>
    </rPh>
    <phoneticPr fontId="18"/>
  </si>
  <si>
    <t>臼杵市</t>
    <rPh sb="0" eb="3">
      <t>ウスキシ</t>
    </rPh>
    <phoneticPr fontId="18"/>
  </si>
  <si>
    <t>由布市</t>
    <rPh sb="0" eb="3">
      <t>ユフシ</t>
    </rPh>
    <phoneticPr fontId="18"/>
  </si>
  <si>
    <t>国東市</t>
    <rPh sb="0" eb="3">
      <t>クニサキシ</t>
    </rPh>
    <phoneticPr fontId="18"/>
  </si>
  <si>
    <t>竹田市</t>
    <rPh sb="0" eb="3">
      <t>タケタシ</t>
    </rPh>
    <phoneticPr fontId="18"/>
  </si>
  <si>
    <t>豊後大野市</t>
    <rPh sb="0" eb="5">
      <t>オオノ</t>
    </rPh>
    <phoneticPr fontId="18"/>
  </si>
  <si>
    <t>日田市</t>
    <rPh sb="0" eb="3">
      <t>ヒタシ</t>
    </rPh>
    <phoneticPr fontId="18"/>
  </si>
  <si>
    <t>統計表</t>
    <rPh sb="0" eb="3">
      <t>トウケイヒョウ</t>
    </rPh>
    <phoneticPr fontId="2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</si>
  <si>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8"/>
  </si>
  <si>
    <t>令和3年5月1日現在</t>
    <phoneticPr fontId="18"/>
  </si>
  <si>
    <t>区分</t>
    <rPh sb="0" eb="2">
      <t>クブン</t>
    </rPh>
    <phoneticPr fontId="18"/>
  </si>
  <si>
    <t>《総数》</t>
    <rPh sb="1" eb="3">
      <t>ソウスウ</t>
    </rPh>
    <phoneticPr fontId="18"/>
  </si>
  <si>
    <t>《男》</t>
    <rPh sb="1" eb="2">
      <t>オトコ</t>
    </rPh>
    <phoneticPr fontId="18"/>
  </si>
  <si>
    <t>《女》</t>
    <rPh sb="1" eb="2">
      <t>オンナ</t>
    </rPh>
    <phoneticPr fontId="18"/>
  </si>
  <si>
    <t>世帯数</t>
    <rPh sb="0" eb="3">
      <t>セタイスウ</t>
    </rPh>
    <phoneticPr fontId="18"/>
  </si>
  <si>
    <t>人口</t>
    <rPh sb="0" eb="2">
      <t>ジンコウ</t>
    </rPh>
    <phoneticPr fontId="18"/>
  </si>
  <si>
    <t>増減</t>
    <rPh sb="0" eb="2">
      <t>ゾウゲン</t>
    </rPh>
    <phoneticPr fontId="18"/>
  </si>
  <si>
    <t>出生</t>
    <rPh sb="0" eb="2">
      <t>シュッショウ</t>
    </rPh>
    <phoneticPr fontId="18"/>
  </si>
  <si>
    <t>死亡</t>
    <rPh sb="0" eb="2">
      <t>シボウ</t>
    </rPh>
    <phoneticPr fontId="18"/>
  </si>
  <si>
    <t>転入</t>
    <rPh sb="0" eb="2">
      <t>テンニュウ</t>
    </rPh>
    <phoneticPr fontId="18"/>
  </si>
  <si>
    <t>転出</t>
    <rPh sb="0" eb="2">
      <t>テンシュツ</t>
    </rPh>
    <phoneticPr fontId="18"/>
  </si>
  <si>
    <t>県計</t>
    <rPh sb="0" eb="1">
      <t>ケン</t>
    </rPh>
    <rPh sb="1" eb="2">
      <t>ケイ</t>
    </rPh>
    <phoneticPr fontId="18"/>
  </si>
  <si>
    <t>市部計</t>
    <rPh sb="0" eb="2">
      <t>シブ</t>
    </rPh>
    <rPh sb="2" eb="3">
      <t>ケイ</t>
    </rPh>
    <phoneticPr fontId="18"/>
  </si>
  <si>
    <t>郡部計</t>
    <rPh sb="0" eb="2">
      <t>グンブ</t>
    </rPh>
    <rPh sb="2" eb="3">
      <t>ケイ</t>
    </rPh>
    <phoneticPr fontId="18"/>
  </si>
  <si>
    <t>中津市</t>
    <rPh sb="0" eb="3">
      <t>ナカツシ</t>
    </rPh>
    <phoneticPr fontId="18"/>
  </si>
  <si>
    <t>津久見市</t>
    <rPh sb="0" eb="4">
      <t>ツクミシ</t>
    </rPh>
    <phoneticPr fontId="18"/>
  </si>
  <si>
    <t>豊後高田市</t>
    <rPh sb="0" eb="5">
      <t>ブンゴタカダシ</t>
    </rPh>
    <phoneticPr fontId="18"/>
  </si>
  <si>
    <t>杵築市</t>
    <rPh sb="0" eb="3">
      <t>キツキシ</t>
    </rPh>
    <phoneticPr fontId="18"/>
  </si>
  <si>
    <t>宇佐市</t>
    <rPh sb="0" eb="3">
      <t>ウサシ</t>
    </rPh>
    <phoneticPr fontId="18"/>
  </si>
  <si>
    <t>豊後大野市</t>
    <rPh sb="0" eb="2">
      <t>ブンゴ</t>
    </rPh>
    <rPh sb="2" eb="5">
      <t>オオノシ</t>
    </rPh>
    <phoneticPr fontId="18"/>
  </si>
  <si>
    <t>東国東郡</t>
    <rPh sb="0" eb="4">
      <t>ヒガシクニサキグン</t>
    </rPh>
    <phoneticPr fontId="18"/>
  </si>
  <si>
    <t>姫島村</t>
    <rPh sb="0" eb="3">
      <t>ヒメシマムラ</t>
    </rPh>
    <phoneticPr fontId="18"/>
  </si>
  <si>
    <t>速見郡</t>
    <rPh sb="0" eb="3">
      <t>ハヤミグン</t>
    </rPh>
    <phoneticPr fontId="18"/>
  </si>
  <si>
    <t>日出町</t>
    <rPh sb="0" eb="3">
      <t>ヒジマチ</t>
    </rPh>
    <phoneticPr fontId="18"/>
  </si>
  <si>
    <t>玖珠郡</t>
    <rPh sb="0" eb="3">
      <t>クスグン</t>
    </rPh>
    <phoneticPr fontId="18"/>
  </si>
  <si>
    <t>九重町</t>
    <rPh sb="0" eb="3">
      <t>ココノエマチ</t>
    </rPh>
    <phoneticPr fontId="18"/>
  </si>
  <si>
    <t>玖珠町</t>
    <rPh sb="0" eb="3">
      <t>クスマチ</t>
    </rPh>
    <phoneticPr fontId="18"/>
  </si>
  <si>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2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</si>
  <si>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1"/>
        <color theme="1"/>
        <rFont val="ＭＳ Ｐゴシック"/>
        <family val="3"/>
        <charset val="128"/>
        <scheme val="minor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2"/>
  </si>
  <si>
    <t>実　　　　　数</t>
    <rPh sb="0" eb="1">
      <t>ジツ</t>
    </rPh>
    <rPh sb="6" eb="7">
      <t>スウ</t>
    </rPh>
    <phoneticPr fontId="2"/>
  </si>
  <si>
    <t>割　　　合</t>
    <rPh sb="0" eb="1">
      <t>ワリ</t>
    </rPh>
    <rPh sb="4" eb="5">
      <t>ゴウ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</si>
  <si>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</si>
  <si>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</si>
  <si>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転入超過者</t>
    <rPh sb="0" eb="2">
      <t>テンニュウ</t>
    </rPh>
    <rPh sb="2" eb="4">
      <t>チョウカ</t>
    </rPh>
    <rPh sb="4" eb="5">
      <t>シャ</t>
    </rPh>
    <phoneticPr fontId="2"/>
  </si>
  <si>
    <t>総数</t>
    <rPh sb="0" eb="2">
      <t>ソウスウ</t>
    </rPh>
    <phoneticPr fontId="2"/>
  </si>
  <si>
    <t>九州</t>
    <rPh sb="0" eb="2">
      <t>キュウシュウ</t>
    </rPh>
    <phoneticPr fontId="2"/>
  </si>
  <si>
    <t>四国</t>
    <rPh sb="0" eb="2">
      <t>シコク</t>
    </rPh>
    <phoneticPr fontId="2"/>
  </si>
  <si>
    <t>中国</t>
    <rPh sb="0" eb="2">
      <t>チュウゴク</t>
    </rPh>
    <phoneticPr fontId="2"/>
  </si>
  <si>
    <t>近畿</t>
    <rPh sb="0" eb="2">
      <t>キンキ</t>
    </rPh>
    <phoneticPr fontId="2"/>
  </si>
  <si>
    <t>中部</t>
    <rPh sb="0" eb="2">
      <t>チュウブ</t>
    </rPh>
    <phoneticPr fontId="2"/>
  </si>
  <si>
    <t>関東</t>
    <rPh sb="0" eb="2">
      <t>カントウ</t>
    </rPh>
    <phoneticPr fontId="2"/>
  </si>
  <si>
    <t>東北</t>
    <rPh sb="0" eb="2">
      <t>トウホク</t>
    </rPh>
    <phoneticPr fontId="2"/>
  </si>
  <si>
    <t>北海道</t>
    <rPh sb="0" eb="3">
      <t>ホッカイドウ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</si>
  <si>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</si>
  <si>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2"/>
  </si>
  <si>
    <t>移動</t>
    <rPh sb="0" eb="2">
      <t>イドウ</t>
    </rPh>
    <phoneticPr fontId="2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</si>
  <si>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18"/>
  </si>
  <si>
    <t>令和3年4月分</t>
    <phoneticPr fontId="18"/>
  </si>
  <si>
    <t>移動数</t>
    <rPh sb="0" eb="2">
      <t>イドウ</t>
    </rPh>
    <rPh sb="2" eb="3">
      <t>スウ</t>
    </rPh>
    <phoneticPr fontId="18"/>
  </si>
  <si>
    <t>《県内》</t>
    <rPh sb="1" eb="3">
      <t>ケンナイ</t>
    </rPh>
    <phoneticPr fontId="18"/>
  </si>
  <si>
    <t>《県外》</t>
    <rPh sb="1" eb="3">
      <t>ケンガイ</t>
    </rPh>
    <phoneticPr fontId="18"/>
  </si>
  <si>
    <t>不明</t>
    <rPh sb="0" eb="2">
      <t>フメイ</t>
    </rPh>
    <phoneticPr fontId="18"/>
  </si>
  <si>
    <t>【転入】</t>
    <rPh sb="1" eb="3">
      <t>テンニュウ</t>
    </rPh>
    <phoneticPr fontId="18"/>
  </si>
  <si>
    <t>【転出】</t>
    <rPh sb="1" eb="3">
      <t>テンシュツ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</si>
  <si>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</si>
  <si>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</si>
  <si>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</si>
  <si>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市町村間移動</t>
    <rPh sb="0" eb="3">
      <t>シチョウソン</t>
    </rPh>
    <rPh sb="3" eb="4">
      <t>カン</t>
    </rPh>
    <rPh sb="4" eb="6">
      <t>イドウ</t>
    </rPh>
    <phoneticPr fontId="2"/>
  </si>
  <si>
    <t>県　内　市　町　村　間　の　転　入　者　と　転　出　者</t>
    <phoneticPr fontId="18"/>
  </si>
  <si>
    <t>市町村</t>
    <rPh sb="0" eb="3">
      <t>シチョウソン</t>
    </rPh>
    <phoneticPr fontId="18"/>
  </si>
  <si>
    <t>大分</t>
    <rPh sb="0" eb="2">
      <t>オオイタ</t>
    </rPh>
    <phoneticPr fontId="18"/>
  </si>
  <si>
    <t>別府</t>
    <rPh sb="0" eb="2">
      <t>ベップ</t>
    </rPh>
    <phoneticPr fontId="18"/>
  </si>
  <si>
    <t>中津</t>
    <rPh sb="0" eb="2">
      <t>ナカツ</t>
    </rPh>
    <phoneticPr fontId="18"/>
  </si>
  <si>
    <t>日田</t>
    <rPh sb="0" eb="2">
      <t>ヒタ</t>
    </rPh>
    <phoneticPr fontId="18"/>
  </si>
  <si>
    <t>佐伯</t>
    <rPh sb="0" eb="2">
      <t>サエキ</t>
    </rPh>
    <phoneticPr fontId="18"/>
  </si>
  <si>
    <t>臼杵</t>
    <rPh sb="0" eb="2">
      <t>ウスキ</t>
    </rPh>
    <phoneticPr fontId="18"/>
  </si>
  <si>
    <t>津久見</t>
    <rPh sb="0" eb="3">
      <t>ツクミ</t>
    </rPh>
    <phoneticPr fontId="18"/>
  </si>
  <si>
    <t>竹田</t>
    <rPh sb="0" eb="2">
      <t>タケダ</t>
    </rPh>
    <phoneticPr fontId="18"/>
  </si>
  <si>
    <t>豊後高田</t>
    <rPh sb="0" eb="4">
      <t>ブンゴタカダ</t>
    </rPh>
    <phoneticPr fontId="18"/>
  </si>
  <si>
    <t>杵築</t>
    <rPh sb="0" eb="2">
      <t>キツキ</t>
    </rPh>
    <phoneticPr fontId="18"/>
  </si>
  <si>
    <t>宇佐</t>
    <rPh sb="0" eb="2">
      <t>ウサ</t>
    </rPh>
    <phoneticPr fontId="18"/>
  </si>
  <si>
    <t>豊後大野</t>
    <rPh sb="0" eb="2">
      <t>ブンゴ</t>
    </rPh>
    <rPh sb="2" eb="4">
      <t>オオノ</t>
    </rPh>
    <phoneticPr fontId="18"/>
  </si>
  <si>
    <t>由布</t>
    <rPh sb="0" eb="2">
      <t>ユフ</t>
    </rPh>
    <phoneticPr fontId="18"/>
  </si>
  <si>
    <t>国東</t>
    <rPh sb="0" eb="2">
      <t>クニサキ</t>
    </rPh>
    <phoneticPr fontId="18"/>
  </si>
  <si>
    <t>姫島</t>
    <rPh sb="0" eb="2">
      <t>ヒメジマ</t>
    </rPh>
    <phoneticPr fontId="18"/>
  </si>
  <si>
    <t>日出</t>
    <rPh sb="0" eb="2">
      <t>ヒノデ</t>
    </rPh>
    <phoneticPr fontId="18"/>
  </si>
  <si>
    <t>九重</t>
    <rPh sb="0" eb="2">
      <t>クジュウ</t>
    </rPh>
    <phoneticPr fontId="18"/>
  </si>
  <si>
    <t>玖珠</t>
    <rPh sb="0" eb="2">
      <t>クス</t>
    </rPh>
    <phoneticPr fontId="18"/>
  </si>
  <si>
    <t>転入計</t>
    <rPh sb="0" eb="2">
      <t>テンニュウ</t>
    </rPh>
    <rPh sb="2" eb="3">
      <t>ケイ</t>
    </rPh>
    <phoneticPr fontId="18"/>
  </si>
  <si>
    <t>＊＊</t>
    <phoneticPr fontId="18"/>
  </si>
  <si>
    <t>転出計</t>
    <rPh sb="0" eb="2">
      <t>テンシュツ</t>
    </rPh>
    <rPh sb="2" eb="3">
      <t>ケイ</t>
    </rPh>
    <phoneticPr fontId="18"/>
  </si>
  <si>
    <t>県外ブロック別</t>
    <rPh sb="0" eb="2">
      <t>ケンガイ</t>
    </rPh>
    <rPh sb="6" eb="7">
      <t>ベツ</t>
    </rPh>
    <phoneticPr fontId="2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</si>
  <si>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18"/>
  </si>
  <si>
    <t>区　　分</t>
    <rPh sb="0" eb="1">
      <t>ク</t>
    </rPh>
    <rPh sb="3" eb="4">
      <t>ブン</t>
    </rPh>
    <phoneticPr fontId="18"/>
  </si>
  <si>
    <t>転入者</t>
    <rPh sb="0" eb="3">
      <t>テンニュウシャ</t>
    </rPh>
    <phoneticPr fontId="18"/>
  </si>
  <si>
    <t>転出者</t>
    <rPh sb="0" eb="3">
      <t>テンシュツシャ</t>
    </rPh>
    <phoneticPr fontId="18"/>
  </si>
  <si>
    <t>総数</t>
    <rPh sb="0" eb="2">
      <t>ソウスウ</t>
    </rPh>
    <phoneticPr fontId="18"/>
  </si>
  <si>
    <t>北海道</t>
    <rPh sb="0" eb="3">
      <t>ホッカイドウ</t>
    </rPh>
    <phoneticPr fontId="18"/>
  </si>
  <si>
    <t>東北</t>
    <rPh sb="0" eb="2">
      <t>トウホク</t>
    </rPh>
    <phoneticPr fontId="18"/>
  </si>
  <si>
    <t>関東</t>
    <rPh sb="0" eb="2">
      <t>カントウ</t>
    </rPh>
    <phoneticPr fontId="18"/>
  </si>
  <si>
    <t>中部</t>
    <rPh sb="0" eb="2">
      <t>チュウブ</t>
    </rPh>
    <phoneticPr fontId="18"/>
  </si>
  <si>
    <t>近畿</t>
    <rPh sb="0" eb="2">
      <t>キンキ</t>
    </rPh>
    <phoneticPr fontId="18"/>
  </si>
  <si>
    <t>中国</t>
    <rPh sb="0" eb="2">
      <t>チュウゴク</t>
    </rPh>
    <phoneticPr fontId="18"/>
  </si>
  <si>
    <t>四国</t>
    <rPh sb="0" eb="2">
      <t>シコク</t>
    </rPh>
    <phoneticPr fontId="18"/>
  </si>
  <si>
    <t>九州</t>
    <rPh sb="0" eb="2">
      <t>キュウシュウ</t>
    </rPh>
    <phoneticPr fontId="18"/>
  </si>
  <si>
    <t>国外</t>
    <rPh sb="0" eb="2">
      <t>コクガイ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</si>
</sst>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;[Red]\-#,##0;@"/>
    <numFmt numFmtId="178" formatCode="[$-411]ggge&quot;年&quot;m&quot;月分&quot;"/>
    <numFmt numFmtId="179" formatCode="#,##0;[Red]\-#,##0;&quot;-&quot;;@"/>
    <numFmt numFmtId="180" formatCode="#,##0;[Red]\-#,##0;&quot; &quot;;@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ＭＳ ゴシック"/>
      <family val="3"/>
      <charset val="128"/>
    </font>
    <font>
      <sz val="1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000000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15">
    <xf numFmtId="0" fontId="0" fillId="0" borderId="0" xfId="0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horizontal="center" vertical="center"/>
    </xf>
    <xf numFmtId="176" fontId="8" fillId="0" borderId="0" xfId="4" applyNumberFormat="1" applyFont="1" applyAlignment="1">
      <alignment vertical="center"/>
    </xf>
    <xf numFmtId="176" fontId="3" fillId="0" borderId="2" xfId="1" applyNumberFormat="1" applyFont="1" applyFill="1" applyBorder="1" applyAlignment="1" applyProtection="1">
      <alignment vertical="center"/>
    </xf>
    <xf numFmtId="176" fontId="3" fillId="0" borderId="2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9" fillId="0" borderId="0" xfId="4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4" applyFont="1" applyBorder="1" applyAlignment="1">
      <alignment vertical="center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4" xfId="4" applyFont="1" applyBorder="1" applyAlignment="1">
      <alignment horizontal="right" vertical="center"/>
    </xf>
    <xf numFmtId="0" fontId="3" fillId="0" borderId="0" xfId="4" applyFont="1" applyBorder="1" applyAlignment="1">
      <alignment horizontal="right" vertical="center"/>
    </xf>
    <xf numFmtId="0" fontId="8" fillId="0" borderId="0" xfId="4" applyFont="1" applyBorder="1" applyAlignment="1">
      <alignment vertical="center"/>
    </xf>
    <xf numFmtId="0" fontId="11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37" fontId="7" fillId="0" borderId="5" xfId="0" applyNumberFormat="1" applyFont="1" applyFill="1" applyBorder="1" applyAlignment="1" applyProtection="1">
      <alignment horizontal="right" vertical="center"/>
      <protection locked="0"/>
    </xf>
    <xf numFmtId="37" fontId="7" fillId="0" borderId="5" xfId="0" applyNumberFormat="1" applyFont="1" applyFill="1" applyBorder="1" applyAlignment="1" applyProtection="1">
      <alignment horizontal="right" vertical="center"/>
    </xf>
    <xf numFmtId="37" fontId="7" fillId="0" borderId="6" xfId="0" applyNumberFormat="1" applyFont="1" applyFill="1" applyBorder="1" applyAlignment="1" applyProtection="1">
      <alignment horizontal="right" vertical="center"/>
      <protection locked="0"/>
    </xf>
    <xf numFmtId="0" fontId="6" fillId="2" borderId="0" xfId="3" applyFill="1">
      <alignment vertical="center"/>
    </xf>
    <xf numFmtId="0" fontId="13" fillId="2" borderId="0" xfId="3" applyFont="1" applyFill="1">
      <alignment vertical="center"/>
    </xf>
    <xf numFmtId="0" fontId="6" fillId="0" borderId="0" xfId="3">
      <alignment vertical="center"/>
    </xf>
    <xf numFmtId="0" fontId="8" fillId="2" borderId="0" xfId="3" applyFont="1" applyFill="1">
      <alignment vertical="center"/>
    </xf>
    <xf numFmtId="0" fontId="6" fillId="3" borderId="10" xfId="3" applyFill="1" applyBorder="1" applyAlignment="1">
      <alignment horizontal="center" vertical="center"/>
    </xf>
    <xf numFmtId="0" fontId="17" fillId="2" borderId="11" xfId="3" applyFont="1" applyFill="1" applyBorder="1">
      <alignment vertical="center"/>
    </xf>
    <xf numFmtId="0" fontId="8" fillId="4" borderId="11" xfId="3" applyFont="1" applyFill="1" applyBorder="1" applyAlignment="1">
      <alignment horizontal="center" vertical="center"/>
    </xf>
    <xf numFmtId="0" fontId="8" fillId="5" borderId="11" xfId="3" applyFont="1" applyFill="1" applyBorder="1" applyAlignment="1">
      <alignment horizontal="center" vertical="center"/>
    </xf>
    <xf numFmtId="0" fontId="17" fillId="2" borderId="0" xfId="3" applyFont="1" applyFill="1">
      <alignment vertical="center"/>
    </xf>
    <xf numFmtId="0" fontId="6" fillId="3" borderId="12" xfId="3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3" fontId="6" fillId="0" borderId="13" xfId="3" applyNumberFormat="1" applyFont="1" applyFill="1" applyBorder="1">
      <alignment vertical="center"/>
    </xf>
    <xf numFmtId="0" fontId="17" fillId="5" borderId="12" xfId="3" applyFont="1" applyFill="1" applyBorder="1" applyAlignment="1">
      <alignment horizontal="center" vertical="center"/>
    </xf>
    <xf numFmtId="0" fontId="6" fillId="0" borderId="12" xfId="3" applyFill="1" applyBorder="1" applyAlignment="1">
      <alignment horizontal="center" vertical="center"/>
    </xf>
    <xf numFmtId="3" fontId="6" fillId="0" borderId="14" xfId="3" applyNumberFormat="1" applyFill="1" applyBorder="1" applyAlignment="1">
      <alignment horizontal="right" vertical="center"/>
    </xf>
    <xf numFmtId="0" fontId="6" fillId="0" borderId="11" xfId="3" applyFont="1" applyFill="1" applyBorder="1" applyAlignment="1">
      <alignment horizontal="center" vertical="center" wrapText="1"/>
    </xf>
    <xf numFmtId="0" fontId="19" fillId="0" borderId="0" xfId="5" applyFont="1" applyAlignment="1">
      <alignment horizontal="distributed" vertical="center" justifyLastLine="1"/>
    </xf>
    <xf numFmtId="0" fontId="20" fillId="0" borderId="0" xfId="5" applyFont="1" applyAlignment="1">
      <alignment horizontal="distributed" vertical="center" justifyLastLine="1"/>
    </xf>
    <xf numFmtId="0" fontId="6" fillId="0" borderId="0" xfId="5">
      <alignment vertical="center"/>
    </xf>
    <xf numFmtId="0" fontId="21" fillId="0" borderId="0" xfId="5" applyFont="1" applyAlignment="1">
      <alignment horizontal="center" vertical="center" justifyLastLine="1"/>
    </xf>
    <xf numFmtId="0" fontId="3" fillId="6" borderId="23" xfId="5" applyFont="1" applyFill="1" applyBorder="1" applyAlignment="1">
      <alignment horizontal="distributed" vertical="center" justifyLastLine="1"/>
    </xf>
    <xf numFmtId="0" fontId="3" fillId="6" borderId="24" xfId="5" applyFont="1" applyFill="1" applyBorder="1" applyAlignment="1">
      <alignment horizontal="distributed" vertical="center" justifyLastLine="1"/>
    </xf>
    <xf numFmtId="0" fontId="3" fillId="6" borderId="25" xfId="5" applyFont="1" applyFill="1" applyBorder="1" applyAlignment="1">
      <alignment horizontal="distributed" vertical="center" justifyLastLine="1"/>
    </xf>
    <xf numFmtId="0" fontId="3" fillId="6" borderId="5" xfId="5" applyFont="1" applyFill="1" applyBorder="1" applyAlignment="1">
      <alignment horizontal="distributed" vertical="center" justifyLastLine="1"/>
    </xf>
    <xf numFmtId="0" fontId="3" fillId="6" borderId="9" xfId="5" applyFont="1" applyFill="1" applyBorder="1" applyAlignment="1">
      <alignment horizontal="distributed" vertical="center" justifyLastLine="1"/>
    </xf>
    <xf numFmtId="0" fontId="3" fillId="6" borderId="26" xfId="5" applyFont="1" applyFill="1" applyBorder="1" applyAlignment="1">
      <alignment horizontal="distributed" vertical="center" justifyLastLine="1"/>
    </xf>
    <xf numFmtId="0" fontId="3" fillId="7" borderId="27" xfId="5" applyFont="1" applyFill="1" applyBorder="1" applyAlignment="1">
      <alignment horizontal="distributed" vertical="center" justifyLastLine="1"/>
    </xf>
    <xf numFmtId="177" fontId="1" fillId="7" borderId="28" xfId="5" applyNumberFormat="1" applyFont="1" applyFill="1" applyBorder="1" applyAlignment="1">
      <alignment vertical="center" shrinkToFit="1"/>
    </xf>
    <xf numFmtId="177" fontId="1" fillId="7" borderId="29" xfId="5" applyNumberFormat="1" applyFont="1" applyFill="1" applyBorder="1" applyAlignment="1">
      <alignment vertical="center" shrinkToFit="1"/>
    </xf>
    <xf numFmtId="177" fontId="1" fillId="7" borderId="30" xfId="5" applyNumberFormat="1" applyFont="1" applyFill="1" applyBorder="1" applyAlignment="1">
      <alignment vertical="center" shrinkToFit="1"/>
    </xf>
    <xf numFmtId="177" fontId="1" fillId="7" borderId="31" xfId="5" applyNumberFormat="1" applyFont="1" applyFill="1" applyBorder="1" applyAlignment="1">
      <alignment vertical="center" shrinkToFit="1"/>
    </xf>
    <xf numFmtId="177" fontId="1" fillId="7" borderId="32" xfId="5" applyNumberFormat="1" applyFont="1" applyFill="1" applyBorder="1" applyAlignment="1">
      <alignment vertical="center" shrinkToFit="1"/>
    </xf>
    <xf numFmtId="0" fontId="3" fillId="7" borderId="33" xfId="5" applyFont="1" applyFill="1" applyBorder="1" applyAlignment="1">
      <alignment horizontal="distributed" vertical="center" justifyLastLine="1"/>
    </xf>
    <xf numFmtId="177" fontId="1" fillId="7" borderId="34" xfId="5" applyNumberFormat="1" applyFont="1" applyFill="1" applyBorder="1" applyAlignment="1">
      <alignment vertical="center" shrinkToFit="1"/>
    </xf>
    <xf numFmtId="177" fontId="1" fillId="7" borderId="35" xfId="5" applyNumberFormat="1" applyFont="1" applyFill="1" applyBorder="1" applyAlignment="1">
      <alignment vertical="center" shrinkToFit="1"/>
    </xf>
    <xf numFmtId="177" fontId="1" fillId="7" borderId="3" xfId="5" applyNumberFormat="1" applyFont="1" applyFill="1" applyBorder="1" applyAlignment="1">
      <alignment vertical="center" shrinkToFit="1"/>
    </xf>
    <xf numFmtId="177" fontId="1" fillId="7" borderId="0" xfId="5" applyNumberFormat="1" applyFont="1" applyFill="1" applyBorder="1" applyAlignment="1">
      <alignment vertical="center" shrinkToFit="1"/>
    </xf>
    <xf numFmtId="177" fontId="1" fillId="7" borderId="36" xfId="5" applyNumberFormat="1" applyFont="1" applyFill="1" applyBorder="1" applyAlignment="1">
      <alignment vertical="center" shrinkToFit="1"/>
    </xf>
    <xf numFmtId="0" fontId="3" fillId="0" borderId="33" xfId="5" applyFont="1" applyBorder="1" applyAlignment="1">
      <alignment horizontal="distributed" vertical="center" justifyLastLine="1"/>
    </xf>
    <xf numFmtId="177" fontId="1" fillId="0" borderId="34" xfId="5" applyNumberFormat="1" applyFont="1" applyBorder="1" applyAlignment="1">
      <alignment vertical="center" shrinkToFit="1"/>
    </xf>
    <xf numFmtId="177" fontId="1" fillId="0" borderId="35" xfId="5" applyNumberFormat="1" applyFont="1" applyBorder="1" applyAlignment="1">
      <alignment vertical="center" shrinkToFit="1"/>
    </xf>
    <xf numFmtId="177" fontId="1" fillId="0" borderId="3" xfId="5" applyNumberFormat="1" applyFont="1" applyBorder="1" applyAlignment="1">
      <alignment vertical="center" shrinkToFit="1"/>
    </xf>
    <xf numFmtId="177" fontId="1" fillId="0" borderId="0" xfId="5" applyNumberFormat="1" applyFont="1" applyBorder="1" applyAlignment="1">
      <alignment vertical="center" shrinkToFit="1"/>
    </xf>
    <xf numFmtId="177" fontId="1" fillId="0" borderId="36" xfId="5" applyNumberFormat="1" applyFont="1" applyBorder="1" applyAlignment="1">
      <alignment vertical="center" shrinkToFit="1"/>
    </xf>
    <xf numFmtId="0" fontId="3" fillId="0" borderId="37" xfId="5" applyFont="1" applyBorder="1" applyAlignment="1">
      <alignment horizontal="distributed" vertical="center" justifyLastLine="1"/>
    </xf>
    <xf numFmtId="177" fontId="1" fillId="0" borderId="38" xfId="5" applyNumberFormat="1" applyFont="1" applyBorder="1" applyAlignment="1">
      <alignment vertical="center" shrinkToFit="1"/>
    </xf>
    <xf numFmtId="177" fontId="1" fillId="0" borderId="39" xfId="5" applyNumberFormat="1" applyFont="1" applyBorder="1" applyAlignment="1">
      <alignment vertical="center" shrinkToFit="1"/>
    </xf>
    <xf numFmtId="177" fontId="1" fillId="0" borderId="40" xfId="5" applyNumberFormat="1" applyFont="1" applyBorder="1" applyAlignment="1">
      <alignment vertical="center" shrinkToFit="1"/>
    </xf>
    <xf numFmtId="177" fontId="1" fillId="0" borderId="15" xfId="5" applyNumberFormat="1" applyFont="1" applyBorder="1" applyAlignment="1">
      <alignment vertical="center" shrinkToFit="1"/>
    </xf>
    <xf numFmtId="177" fontId="1" fillId="0" borderId="41" xfId="5" applyNumberFormat="1" applyFont="1" applyBorder="1" applyAlignment="1">
      <alignment vertical="center" shrinkToFit="1"/>
    </xf>
    <xf numFmtId="0" fontId="26" fillId="8" borderId="10" xfId="3" applyFont="1" applyFill="1" applyBorder="1" applyAlignment="1">
      <alignment horizontal="center" vertical="center"/>
    </xf>
    <xf numFmtId="0" fontId="26" fillId="9" borderId="12" xfId="3" applyFont="1" applyFill="1" applyBorder="1" applyAlignment="1">
      <alignment horizontal="center" vertical="center"/>
    </xf>
    <xf numFmtId="176" fontId="6" fillId="0" borderId="45" xfId="3" applyNumberFormat="1" applyFill="1" applyBorder="1" applyAlignment="1">
      <alignment horizontal="right" vertical="center"/>
    </xf>
    <xf numFmtId="176" fontId="6" fillId="0" borderId="45" xfId="3" applyNumberFormat="1" applyBorder="1" applyAlignment="1">
      <alignment horizontal="right" vertical="center"/>
    </xf>
    <xf numFmtId="0" fontId="6" fillId="2" borderId="0" xfId="3" applyFill="1" applyAlignment="1">
      <alignment vertical="center"/>
    </xf>
    <xf numFmtId="0" fontId="6" fillId="0" borderId="0" xfId="6">
      <alignment vertical="center"/>
    </xf>
    <xf numFmtId="0" fontId="21" fillId="0" borderId="0" xfId="7" applyFont="1" applyAlignment="1">
      <alignment horizontal="center" vertical="center" justifyLastLine="1"/>
    </xf>
    <xf numFmtId="0" fontId="19" fillId="0" borderId="0" xfId="6" applyFont="1" applyAlignment="1">
      <alignment horizontal="distributed" vertical="center" justifyLastLine="1"/>
    </xf>
    <xf numFmtId="0" fontId="1" fillId="0" borderId="0" xfId="4"/>
    <xf numFmtId="0" fontId="6" fillId="0" borderId="0" xfId="4" applyFont="1" applyBorder="1" applyAlignment="1">
      <alignment vertical="center"/>
    </xf>
    <xf numFmtId="0" fontId="1" fillId="6" borderId="23" xfId="6" applyFont="1" applyFill="1" applyBorder="1" applyAlignment="1">
      <alignment horizontal="distributed" vertical="center" justifyLastLine="1"/>
    </xf>
    <xf numFmtId="0" fontId="1" fillId="6" borderId="24" xfId="6" applyFont="1" applyFill="1" applyBorder="1" applyAlignment="1">
      <alignment horizontal="distributed" vertical="center" justifyLastLine="1"/>
    </xf>
    <xf numFmtId="0" fontId="1" fillId="6" borderId="25" xfId="6" applyFont="1" applyFill="1" applyBorder="1" applyAlignment="1">
      <alignment horizontal="distributed" vertical="center" justifyLastLine="1"/>
    </xf>
    <xf numFmtId="0" fontId="1" fillId="7" borderId="33" xfId="6" applyFont="1" applyFill="1" applyBorder="1" applyAlignment="1">
      <alignment horizontal="distributed" vertical="center" justifyLastLine="1"/>
    </xf>
    <xf numFmtId="177" fontId="1" fillId="7" borderId="8" xfId="6" applyNumberFormat="1" applyFont="1" applyFill="1" applyBorder="1">
      <alignment vertical="center"/>
    </xf>
    <xf numFmtId="177" fontId="30" fillId="7" borderId="34" xfId="6" applyNumberFormat="1" applyFont="1" applyFill="1" applyBorder="1">
      <alignment vertical="center"/>
    </xf>
    <xf numFmtId="177" fontId="30" fillId="7" borderId="35" xfId="6" applyNumberFormat="1" applyFont="1" applyFill="1" applyBorder="1">
      <alignment vertical="center"/>
    </xf>
    <xf numFmtId="177" fontId="30" fillId="7" borderId="3" xfId="6" applyNumberFormat="1" applyFont="1" applyFill="1" applyBorder="1">
      <alignment vertical="center"/>
    </xf>
    <xf numFmtId="177" fontId="30" fillId="7" borderId="55" xfId="6" applyNumberFormat="1" applyFont="1" applyFill="1" applyBorder="1">
      <alignment vertical="center"/>
    </xf>
    <xf numFmtId="177" fontId="30" fillId="7" borderId="56" xfId="6" applyNumberFormat="1" applyFont="1" applyFill="1" applyBorder="1">
      <alignment vertical="center"/>
    </xf>
    <xf numFmtId="177" fontId="6" fillId="0" borderId="0" xfId="6" applyNumberFormat="1">
      <alignment vertical="center"/>
    </xf>
    <xf numFmtId="0" fontId="1" fillId="0" borderId="33" xfId="6" applyFont="1" applyBorder="1" applyAlignment="1">
      <alignment horizontal="distributed" vertical="center" justifyLastLine="1"/>
    </xf>
    <xf numFmtId="177" fontId="1" fillId="0" borderId="8" xfId="6" applyNumberFormat="1" applyFont="1" applyBorder="1">
      <alignment vertical="center"/>
    </xf>
    <xf numFmtId="177" fontId="30" fillId="0" borderId="34" xfId="6" applyNumberFormat="1" applyFont="1" applyBorder="1">
      <alignment vertical="center"/>
    </xf>
    <xf numFmtId="177" fontId="30" fillId="0" borderId="35" xfId="6" applyNumberFormat="1" applyFont="1" applyBorder="1">
      <alignment vertical="center"/>
    </xf>
    <xf numFmtId="177" fontId="30" fillId="0" borderId="3" xfId="6" applyNumberFormat="1" applyFont="1" applyBorder="1">
      <alignment vertical="center"/>
    </xf>
    <xf numFmtId="177" fontId="30" fillId="0" borderId="55" xfId="6" applyNumberFormat="1" applyFont="1" applyBorder="1">
      <alignment vertical="center"/>
    </xf>
    <xf numFmtId="177" fontId="30" fillId="0" borderId="56" xfId="6" applyNumberFormat="1" applyFont="1" applyBorder="1">
      <alignment vertical="center"/>
    </xf>
    <xf numFmtId="0" fontId="1" fillId="0" borderId="37" xfId="6" applyFont="1" applyBorder="1" applyAlignment="1">
      <alignment horizontal="distributed" vertical="center" justifyLastLine="1"/>
    </xf>
    <xf numFmtId="177" fontId="1" fillId="0" borderId="57" xfId="6" applyNumberFormat="1" applyFont="1" applyBorder="1">
      <alignment vertical="center"/>
    </xf>
    <xf numFmtId="177" fontId="30" fillId="0" borderId="38" xfId="6" applyNumberFormat="1" applyFont="1" applyBorder="1">
      <alignment vertical="center"/>
    </xf>
    <xf numFmtId="177" fontId="30" fillId="0" borderId="39" xfId="6" applyNumberFormat="1" applyFont="1" applyBorder="1">
      <alignment vertical="center"/>
    </xf>
    <xf numFmtId="177" fontId="30" fillId="0" borderId="40" xfId="6" applyNumberFormat="1" applyFont="1" applyBorder="1">
      <alignment vertical="center"/>
    </xf>
    <xf numFmtId="177" fontId="30" fillId="0" borderId="58" xfId="6" applyNumberFormat="1" applyFont="1" applyBorder="1">
      <alignment vertical="center"/>
    </xf>
    <xf numFmtId="177" fontId="30" fillId="0" borderId="59" xfId="6" applyNumberFormat="1" applyFont="1" applyBorder="1">
      <alignment vertical="center"/>
    </xf>
    <xf numFmtId="0" fontId="3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0" fontId="6" fillId="0" borderId="0" xfId="6" applyFont="1" applyAlignment="1">
      <alignment horizontal="distributed" vertical="center" justifyLastLine="1"/>
    </xf>
    <xf numFmtId="0" fontId="20" fillId="0" borderId="0" xfId="4" applyFont="1" applyAlignment="1">
      <alignment horizontal="distributed" vertical="center" justifyLastLine="1"/>
    </xf>
    <xf numFmtId="0" fontId="1" fillId="0" borderId="60" xfId="6" applyFont="1" applyBorder="1" applyAlignment="1">
      <alignment horizontal="center" vertical="center" shrinkToFit="1"/>
    </xf>
    <xf numFmtId="0" fontId="1" fillId="0" borderId="61" xfId="6" applyFont="1" applyBorder="1" applyAlignment="1">
      <alignment horizontal="center" vertical="center" shrinkToFit="1"/>
    </xf>
    <xf numFmtId="0" fontId="1" fillId="0" borderId="62" xfId="6" applyFont="1" applyBorder="1" applyAlignment="1">
      <alignment horizontal="center" vertical="center" shrinkToFit="1"/>
    </xf>
    <xf numFmtId="0" fontId="1" fillId="0" borderId="47" xfId="6" applyFont="1" applyBorder="1" applyAlignment="1">
      <alignment horizontal="center" vertical="center" shrinkToFit="1"/>
    </xf>
    <xf numFmtId="0" fontId="1" fillId="7" borderId="63" xfId="6" applyFont="1" applyFill="1" applyBorder="1" applyAlignment="1">
      <alignment horizontal="center" vertical="center" shrinkToFit="1"/>
    </xf>
    <xf numFmtId="0" fontId="6" fillId="0" borderId="0" xfId="6" applyAlignment="1">
      <alignment horizontal="center" vertical="center" shrinkToFit="1"/>
    </xf>
    <xf numFmtId="0" fontId="1" fillId="0" borderId="64" xfId="6" applyFont="1" applyBorder="1" applyAlignment="1">
      <alignment horizontal="distributed" vertical="center" justifyLastLine="1"/>
    </xf>
    <xf numFmtId="179" fontId="3" fillId="10" borderId="28" xfId="6" applyNumberFormat="1" applyFont="1" applyFill="1" applyBorder="1" applyAlignment="1">
      <alignment horizontal="center" vertical="center"/>
    </xf>
    <xf numFmtId="179" fontId="1" fillId="0" borderId="29" xfId="6" applyNumberFormat="1" applyFont="1" applyBorder="1">
      <alignment vertical="center"/>
    </xf>
    <xf numFmtId="179" fontId="1" fillId="0" borderId="31" xfId="6" applyNumberFormat="1" applyFont="1" applyBorder="1">
      <alignment vertical="center"/>
    </xf>
    <xf numFmtId="177" fontId="1" fillId="7" borderId="65" xfId="6" applyNumberFormat="1" applyFont="1" applyFill="1" applyBorder="1">
      <alignment vertical="center"/>
    </xf>
    <xf numFmtId="179" fontId="1" fillId="0" borderId="34" xfId="6" applyNumberFormat="1" applyFont="1" applyBorder="1">
      <alignment vertical="center"/>
    </xf>
    <xf numFmtId="179" fontId="3" fillId="10" borderId="35" xfId="6" applyNumberFormat="1" applyFont="1" applyFill="1" applyBorder="1" applyAlignment="1">
      <alignment horizontal="center" vertical="center"/>
    </xf>
    <xf numFmtId="179" fontId="1" fillId="0" borderId="35" xfId="6" applyNumberFormat="1" applyFont="1" applyBorder="1">
      <alignment vertical="center"/>
    </xf>
    <xf numFmtId="179" fontId="1" fillId="0" borderId="0" xfId="6" applyNumberFormat="1" applyFont="1" applyBorder="1">
      <alignment vertical="center"/>
    </xf>
    <xf numFmtId="177" fontId="1" fillId="7" borderId="66" xfId="6" applyNumberFormat="1" applyFont="1" applyFill="1" applyBorder="1">
      <alignment vertical="center"/>
    </xf>
    <xf numFmtId="179" fontId="1" fillId="0" borderId="67" xfId="6" applyNumberFormat="1" applyFont="1" applyBorder="1">
      <alignment vertical="center"/>
    </xf>
    <xf numFmtId="179" fontId="1" fillId="0" borderId="68" xfId="6" applyNumberFormat="1" applyFont="1" applyBorder="1">
      <alignment vertical="center"/>
    </xf>
    <xf numFmtId="179" fontId="3" fillId="10" borderId="69" xfId="6" applyNumberFormat="1" applyFont="1" applyFill="1" applyBorder="1" applyAlignment="1">
      <alignment horizontal="center" vertical="center"/>
    </xf>
    <xf numFmtId="0" fontId="1" fillId="7" borderId="70" xfId="6" applyFont="1" applyFill="1" applyBorder="1" applyAlignment="1">
      <alignment horizontal="distributed" vertical="center" justifyLastLine="1"/>
    </xf>
    <xf numFmtId="177" fontId="1" fillId="7" borderId="71" xfId="6" applyNumberFormat="1" applyFont="1" applyFill="1" applyBorder="1">
      <alignment vertical="center"/>
    </xf>
    <xf numFmtId="177" fontId="1" fillId="7" borderId="72" xfId="6" applyNumberFormat="1" applyFont="1" applyFill="1" applyBorder="1">
      <alignment vertical="center"/>
    </xf>
    <xf numFmtId="177" fontId="1" fillId="7" borderId="73" xfId="6" applyNumberFormat="1" applyFont="1" applyFill="1" applyBorder="1">
      <alignment vertical="center"/>
    </xf>
    <xf numFmtId="177" fontId="1" fillId="7" borderId="74" xfId="6" applyNumberFormat="1" applyFont="1" applyFill="1" applyBorder="1">
      <alignment vertical="center"/>
    </xf>
    <xf numFmtId="0" fontId="6" fillId="0" borderId="0" xfId="6" applyBorder="1" applyAlignment="1">
      <alignment horizontal="distributed" vertical="center" justifyLastLine="1"/>
    </xf>
    <xf numFmtId="180" fontId="6" fillId="0" borderId="0" xfId="6" applyNumberFormat="1" applyBorder="1">
      <alignment vertical="center"/>
    </xf>
    <xf numFmtId="0" fontId="6" fillId="0" borderId="0" xfId="6" applyBorder="1">
      <alignment vertical="center"/>
    </xf>
    <xf numFmtId="0" fontId="6" fillId="0" borderId="0" xfId="4" applyFont="1" applyAlignment="1">
      <alignment horizontal="distributed" vertical="center" justifyLastLine="1"/>
    </xf>
    <xf numFmtId="0" fontId="22" fillId="0" borderId="15" xfId="4" applyFont="1" applyBorder="1" applyAlignment="1">
      <alignment horizontal="center" vertical="center"/>
    </xf>
    <xf numFmtId="0" fontId="1" fillId="6" borderId="23" xfId="6" applyFont="1" applyFill="1" applyBorder="1" applyAlignment="1">
      <alignment horizontal="distributed" vertical="center" shrinkToFit="1"/>
    </xf>
    <xf numFmtId="0" fontId="1" fillId="6" borderId="24" xfId="6" applyFont="1" applyFill="1" applyBorder="1" applyAlignment="1">
      <alignment horizontal="center" vertical="center" shrinkToFit="1"/>
    </xf>
    <xf numFmtId="0" fontId="1" fillId="6" borderId="24" xfId="6" applyFont="1" applyFill="1" applyBorder="1" applyAlignment="1">
      <alignment horizontal="distributed" vertical="center" shrinkToFit="1"/>
    </xf>
    <xf numFmtId="0" fontId="1" fillId="6" borderId="25" xfId="6" applyFont="1" applyFill="1" applyBorder="1" applyAlignment="1">
      <alignment horizontal="distributed" vertical="center" shrinkToFit="1"/>
    </xf>
    <xf numFmtId="0" fontId="1" fillId="6" borderId="75" xfId="6" applyFont="1" applyFill="1" applyBorder="1" applyAlignment="1">
      <alignment horizontal="distributed" vertical="center" shrinkToFit="1"/>
    </xf>
    <xf numFmtId="0" fontId="6" fillId="0" borderId="0" xfId="6" applyAlignment="1">
      <alignment vertical="center" shrinkToFit="1"/>
    </xf>
    <xf numFmtId="177" fontId="1" fillId="7" borderId="28" xfId="6" applyNumberFormat="1" applyFont="1" applyFill="1" applyBorder="1">
      <alignment vertical="center"/>
    </xf>
    <xf numFmtId="177" fontId="1" fillId="7" borderId="29" xfId="6" applyNumberFormat="1" applyFont="1" applyFill="1" applyBorder="1">
      <alignment vertical="center"/>
    </xf>
    <xf numFmtId="177" fontId="1" fillId="7" borderId="30" xfId="6" applyNumberFormat="1" applyFont="1" applyFill="1" applyBorder="1">
      <alignment vertical="center"/>
    </xf>
    <xf numFmtId="177" fontId="1" fillId="7" borderId="32" xfId="6" applyNumberFormat="1" applyFont="1" applyFill="1" applyBorder="1">
      <alignment vertical="center"/>
    </xf>
    <xf numFmtId="177" fontId="1" fillId="7" borderId="34" xfId="6" applyNumberFormat="1" applyFont="1" applyFill="1" applyBorder="1">
      <alignment vertical="center"/>
    </xf>
    <xf numFmtId="177" fontId="1" fillId="7" borderId="35" xfId="6" applyNumberFormat="1" applyFont="1" applyFill="1" applyBorder="1">
      <alignment vertical="center"/>
    </xf>
    <xf numFmtId="177" fontId="1" fillId="7" borderId="3" xfId="6" applyNumberFormat="1" applyFont="1" applyFill="1" applyBorder="1">
      <alignment vertical="center"/>
    </xf>
    <xf numFmtId="177" fontId="1" fillId="7" borderId="36" xfId="6" applyNumberFormat="1" applyFont="1" applyFill="1" applyBorder="1">
      <alignment vertical="center"/>
    </xf>
    <xf numFmtId="177" fontId="1" fillId="0" borderId="34" xfId="6" applyNumberFormat="1" applyFont="1" applyBorder="1">
      <alignment vertical="center"/>
    </xf>
    <xf numFmtId="177" fontId="1" fillId="0" borderId="35" xfId="6" applyNumberFormat="1" applyFont="1" applyBorder="1">
      <alignment vertical="center"/>
    </xf>
    <xf numFmtId="177" fontId="1" fillId="0" borderId="3" xfId="6" applyNumberFormat="1" applyFont="1" applyBorder="1">
      <alignment vertical="center"/>
    </xf>
    <xf numFmtId="177" fontId="1" fillId="0" borderId="36" xfId="6" applyNumberFormat="1" applyFont="1" applyBorder="1">
      <alignment vertical="center"/>
    </xf>
    <xf numFmtId="177" fontId="1" fillId="0" borderId="38" xfId="6" applyNumberFormat="1" applyFont="1" applyBorder="1">
      <alignment vertical="center"/>
    </xf>
    <xf numFmtId="177" fontId="1" fillId="0" borderId="39" xfId="6" applyNumberFormat="1" applyFont="1" applyBorder="1">
      <alignment vertical="center"/>
    </xf>
    <xf numFmtId="177" fontId="1" fillId="0" borderId="40" xfId="6" applyNumberFormat="1" applyFont="1" applyBorder="1">
      <alignment vertical="center"/>
    </xf>
    <xf numFmtId="177" fontId="1" fillId="0" borderId="41" xfId="6" applyNumberFormat="1" applyFont="1" applyBorder="1">
      <alignment vertical="center"/>
    </xf>
    <xf numFmtId="0" fontId="3" fillId="0" borderId="5" xfId="4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19" fillId="0" borderId="0" xfId="5" applyFont="1" applyAlignment="1">
      <alignment horizontal="distributed" vertical="center" justifyLastLine="1"/>
    </xf>
    <xf numFmtId="0" fontId="3" fillId="0" borderId="0" xfId="5" applyFont="1" applyAlignment="1">
      <alignment horizontal="right"/>
    </xf>
    <xf numFmtId="0" fontId="21" fillId="0" borderId="0" xfId="5" applyFont="1" applyAlignment="1">
      <alignment horizontal="center" vertical="center" justifyLastLine="1"/>
    </xf>
    <xf numFmtId="0" fontId="22" fillId="0" borderId="15" xfId="5" applyFont="1" applyBorder="1" applyAlignment="1">
      <alignment horizontal="center" vertical="center" shrinkToFit="1"/>
    </xf>
    <xf numFmtId="0" fontId="3" fillId="6" borderId="16" xfId="5" applyFont="1" applyFill="1" applyBorder="1" applyAlignment="1">
      <alignment horizontal="distributed" vertical="center" justifyLastLine="1"/>
    </xf>
    <xf numFmtId="0" fontId="3" fillId="6" borderId="22" xfId="5" applyFont="1" applyFill="1" applyBorder="1" applyAlignment="1">
      <alignment horizontal="distributed" vertical="center" justifyLastLine="1"/>
    </xf>
    <xf numFmtId="0" fontId="23" fillId="6" borderId="17" xfId="5" applyFont="1" applyFill="1" applyBorder="1" applyAlignment="1">
      <alignment horizontal="distributed" vertical="center" justifyLastLine="1"/>
    </xf>
    <xf numFmtId="0" fontId="23" fillId="6" borderId="18" xfId="5" applyFont="1" applyFill="1" applyBorder="1" applyAlignment="1">
      <alignment horizontal="distributed" vertical="center" justifyLastLine="1"/>
    </xf>
    <xf numFmtId="0" fontId="23" fillId="6" borderId="19" xfId="5" applyFont="1" applyFill="1" applyBorder="1" applyAlignment="1">
      <alignment horizontal="distributed" vertical="center" justifyLastLine="1"/>
    </xf>
    <xf numFmtId="0" fontId="23" fillId="6" borderId="20" xfId="5" applyFont="1" applyFill="1" applyBorder="1" applyAlignment="1">
      <alignment horizontal="distributed" vertical="center" justifyLastLine="1"/>
    </xf>
    <xf numFmtId="0" fontId="23" fillId="6" borderId="21" xfId="5" applyFont="1" applyFill="1" applyBorder="1" applyAlignment="1">
      <alignment horizontal="distributed" vertical="center" justifyLastLine="1"/>
    </xf>
    <xf numFmtId="0" fontId="26" fillId="8" borderId="42" xfId="3" applyFont="1" applyFill="1" applyBorder="1" applyAlignment="1">
      <alignment horizontal="center" vertical="center"/>
    </xf>
    <xf numFmtId="0" fontId="26" fillId="8" borderId="43" xfId="3" applyFont="1" applyFill="1" applyBorder="1" applyAlignment="1">
      <alignment horizontal="center" vertical="center"/>
    </xf>
    <xf numFmtId="0" fontId="26" fillId="8" borderId="44" xfId="3" applyFont="1" applyFill="1" applyBorder="1" applyAlignment="1">
      <alignment horizontal="center" vertical="center"/>
    </xf>
    <xf numFmtId="0" fontId="29" fillId="6" borderId="48" xfId="6" applyFont="1" applyFill="1" applyBorder="1" applyAlignment="1">
      <alignment horizontal="distributed" vertical="center" justifyLastLine="1"/>
    </xf>
    <xf numFmtId="0" fontId="29" fillId="6" borderId="49" xfId="6" applyFont="1" applyFill="1" applyBorder="1" applyAlignment="1">
      <alignment horizontal="distributed" vertical="center" justifyLastLine="1"/>
    </xf>
    <xf numFmtId="0" fontId="29" fillId="6" borderId="50" xfId="6" applyFont="1" applyFill="1" applyBorder="1" applyAlignment="1">
      <alignment horizontal="distributed" vertical="center" justifyLastLine="1"/>
    </xf>
    <xf numFmtId="0" fontId="29" fillId="6" borderId="51" xfId="6" applyFont="1" applyFill="1" applyBorder="1" applyAlignment="1">
      <alignment horizontal="distributed" vertical="center" justifyLastLine="1"/>
    </xf>
    <xf numFmtId="0" fontId="29" fillId="6" borderId="53" xfId="6" applyFont="1" applyFill="1" applyBorder="1" applyAlignment="1">
      <alignment horizontal="distributed" vertical="center" justifyLastLine="1"/>
    </xf>
    <xf numFmtId="0" fontId="29" fillId="6" borderId="52" xfId="6" applyFont="1" applyFill="1" applyBorder="1" applyAlignment="1">
      <alignment horizontal="distributed" vertical="center" justifyLastLine="1"/>
    </xf>
    <xf numFmtId="0" fontId="29" fillId="6" borderId="54" xfId="6" applyFont="1" applyFill="1" applyBorder="1" applyAlignment="1">
      <alignment horizontal="distributed" vertical="center" justifyLastLine="1"/>
    </xf>
    <xf numFmtId="0" fontId="3" fillId="0" borderId="0" xfId="7" applyFont="1" applyAlignment="1">
      <alignment horizontal="right"/>
    </xf>
    <xf numFmtId="0" fontId="21" fillId="0" borderId="0" xfId="7" applyFont="1" applyAlignment="1">
      <alignment horizontal="center" vertical="center" justifyLastLine="1"/>
    </xf>
    <xf numFmtId="178" fontId="22" fillId="0" borderId="15" xfId="7" applyNumberFormat="1" applyFont="1" applyBorder="1" applyAlignment="1">
      <alignment horizontal="center" vertical="center"/>
    </xf>
    <xf numFmtId="0" fontId="1" fillId="6" borderId="16" xfId="6" applyFont="1" applyFill="1" applyBorder="1" applyAlignment="1">
      <alignment horizontal="distributed" vertical="center" justifyLastLine="1"/>
    </xf>
    <xf numFmtId="0" fontId="1" fillId="6" borderId="33" xfId="6" applyFont="1" applyFill="1" applyBorder="1" applyAlignment="1">
      <alignment horizontal="distributed" vertical="center" justifyLastLine="1"/>
    </xf>
    <xf numFmtId="0" fontId="1" fillId="6" borderId="22" xfId="6" applyFont="1" applyFill="1" applyBorder="1" applyAlignment="1">
      <alignment horizontal="distributed" vertical="center" justifyLastLine="1"/>
    </xf>
    <xf numFmtId="0" fontId="1" fillId="6" borderId="46" xfId="6" applyFont="1" applyFill="1" applyBorder="1" applyAlignment="1">
      <alignment horizontal="distributed" vertical="center" justifyLastLine="1"/>
    </xf>
    <xf numFmtId="0" fontId="1" fillId="6" borderId="8" xfId="6" applyFont="1" applyFill="1" applyBorder="1" applyAlignment="1">
      <alignment horizontal="distributed" vertical="center" justifyLastLine="1"/>
    </xf>
    <xf numFmtId="0" fontId="1" fillId="6" borderId="2" xfId="6" applyFont="1" applyFill="1" applyBorder="1" applyAlignment="1">
      <alignment horizontal="distributed" vertical="center" justifyLastLine="1"/>
    </xf>
    <xf numFmtId="0" fontId="29" fillId="6" borderId="47" xfId="6" applyFont="1" applyFill="1" applyBorder="1" applyAlignment="1">
      <alignment horizontal="distributed" vertical="center" justifyLastLine="1"/>
    </xf>
    <xf numFmtId="0" fontId="29" fillId="6" borderId="17" xfId="6" applyFont="1" applyFill="1" applyBorder="1" applyAlignment="1">
      <alignment horizontal="distributed" vertical="center" justifyLastLine="1"/>
    </xf>
    <xf numFmtId="0" fontId="29" fillId="6" borderId="21" xfId="6" applyFont="1" applyFill="1" applyBorder="1" applyAlignment="1">
      <alignment horizontal="distributed" vertical="center" justifyLastLine="1"/>
    </xf>
    <xf numFmtId="0" fontId="3" fillId="0" borderId="0" xfId="8" applyFont="1" applyAlignment="1">
      <alignment horizontal="right"/>
    </xf>
    <xf numFmtId="0" fontId="21" fillId="0" borderId="0" xfId="6" applyFont="1" applyAlignment="1">
      <alignment horizontal="center" vertical="center"/>
    </xf>
    <xf numFmtId="0" fontId="22" fillId="0" borderId="0" xfId="4" applyFont="1" applyAlignment="1">
      <alignment horizontal="distributed" vertical="center" justifyLastLine="1"/>
    </xf>
    <xf numFmtId="0" fontId="3" fillId="0" borderId="0" xfId="9" applyFont="1" applyAlignment="1">
      <alignment horizontal="right"/>
    </xf>
    <xf numFmtId="0" fontId="21" fillId="0" borderId="0" xfId="9" applyFont="1" applyAlignment="1">
      <alignment horizontal="center" vertical="center" justifyLastLine="1"/>
    </xf>
    <xf numFmtId="0" fontId="1" fillId="0" borderId="16" xfId="9" applyBorder="1" applyAlignment="1">
      <alignment horizontal="center" vertical="center"/>
    </xf>
    <xf numFmtId="0" fontId="1" fillId="0" borderId="22" xfId="9" applyBorder="1" applyAlignment="1">
      <alignment horizontal="center" vertical="center"/>
    </xf>
    <xf numFmtId="0" fontId="1" fillId="6" borderId="17" xfId="6" applyFont="1" applyFill="1" applyBorder="1" applyAlignment="1">
      <alignment horizontal="distributed" vertical="center" justifyLastLine="1"/>
    </xf>
    <xf numFmtId="0" fontId="1" fillId="6" borderId="18" xfId="6" applyFont="1" applyFill="1" applyBorder="1" applyAlignment="1">
      <alignment horizontal="distributed" vertical="center" justifyLastLine="1"/>
    </xf>
    <xf numFmtId="0" fontId="1" fillId="6" borderId="19" xfId="6" applyFont="1" applyFill="1" applyBorder="1" applyAlignment="1">
      <alignment horizontal="distributed" vertical="center" justifyLastLine="1"/>
    </xf>
    <xf numFmtId="0" fontId="1" fillId="6" borderId="21" xfId="6" applyFont="1" applyFill="1" applyBorder="1" applyAlignment="1">
      <alignment horizontal="distributed" vertical="center" justifyLastLine="1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_20070401" xfId="5" xr:uid="{00000000-0005-0000-0000-000005000000}"/>
    <cellStyle name="標準_20070501" xfId="6" xr:uid="{00000000-0005-0000-0000-000006000000}"/>
    <cellStyle name="標準_移動" xfId="7" xr:uid="{00000000-0005-0000-0000-000007000000}"/>
    <cellStyle name="標準_県外ﾌﾞﾛｯｸ別移動" xfId="9" xr:uid="{00000000-0005-0000-0000-000008000000}"/>
    <cellStyle name="標準_市町村間移動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3566768001203123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ｸﾞﾗﾌﾃﾞｰﾀ!$B$24:$B$37</c:f>
              <c:strCache>
                <c:ptCount val="14"/>
                <c:pt idx="0">
                  <c:v>R2/4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R3/1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この１年間の計</c:v>
                </c:pt>
              </c:strCache>
            </c:strRef>
          </c:cat>
          <c:val>
            <c:numRef>
              <c:f>ｸﾞﾗﾌﾃﾞｰﾀ!$C$24:$C$36</c:f>
              <c:numCache>
                <c:formatCode>#,##0_);\(#,##0\)</c:formatCode>
                <c:ptCount val="13"/>
                <c:pt idx="0">
                  <c:v>1128022</c:v>
                </c:pt>
                <c:pt idx="1">
                  <c:v>1127462</c:v>
                </c:pt>
                <c:pt idx="2">
                  <c:v>1126741</c:v>
                </c:pt>
                <c:pt idx="3">
                  <c:v>1126200</c:v>
                </c:pt>
                <c:pt idx="4">
                  <c:v>1125609</c:v>
                </c:pt>
                <c:pt idx="5">
                  <c:v>1124983</c:v>
                </c:pt>
                <c:pt idx="6">
                  <c:v>1124309</c:v>
                </c:pt>
                <c:pt idx="7">
                  <c:v>1123770</c:v>
                </c:pt>
                <c:pt idx="8">
                  <c:v>1123242</c:v>
                </c:pt>
                <c:pt idx="9">
                  <c:v>1122482</c:v>
                </c:pt>
                <c:pt idx="10">
                  <c:v>1121589</c:v>
                </c:pt>
                <c:pt idx="11">
                  <c:v>1117979</c:v>
                </c:pt>
                <c:pt idx="12">
                  <c:v>1118186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5-4713-907C-03105CD87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22483688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R3/1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strCache>
            </c:strRef>
          </c:cat>
          <c:val>
            <c:numRef>
              <c:f>ｸﾞﾗﾌﾃﾞｰﾀ!$G$24:$G$36</c:f>
              <c:numCache>
                <c:formatCode>#,##0_);\(#,##0\)</c:formatCode>
                <c:ptCount val="13"/>
                <c:pt idx="0">
                  <c:v>-498</c:v>
                </c:pt>
                <c:pt idx="1">
                  <c:v>-563</c:v>
                </c:pt>
                <c:pt idx="2">
                  <c:v>-444</c:v>
                </c:pt>
                <c:pt idx="3">
                  <c:v>-353</c:v>
                </c:pt>
                <c:pt idx="4">
                  <c:v>-461</c:v>
                </c:pt>
                <c:pt idx="5">
                  <c:v>-432</c:v>
                </c:pt>
                <c:pt idx="6">
                  <c:v>-614</c:v>
                </c:pt>
                <c:pt idx="7">
                  <c:v>-661</c:v>
                </c:pt>
                <c:pt idx="8">
                  <c:v>-739</c:v>
                </c:pt>
                <c:pt idx="9">
                  <c:v>-945</c:v>
                </c:pt>
                <c:pt idx="10">
                  <c:v>-651</c:v>
                </c:pt>
                <c:pt idx="11">
                  <c:v>-726</c:v>
                </c:pt>
                <c:pt idx="12">
                  <c:v>-638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5-4713-907C-03105CD87737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R2/4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R3/1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strCache>
            </c:strRef>
          </c:cat>
          <c:val>
            <c:numRef>
              <c:f>ｸﾞﾗﾌﾃﾞｰﾀ!$J$24:$J$36</c:f>
              <c:numCache>
                <c:formatCode>#,##0_);\(#,##0\)</c:formatCode>
                <c:ptCount val="13"/>
                <c:pt idx="0">
                  <c:v>1159</c:v>
                </c:pt>
                <c:pt idx="1">
                  <c:v>3</c:v>
                </c:pt>
                <c:pt idx="2">
                  <c:v>-277</c:v>
                </c:pt>
                <c:pt idx="3">
                  <c:v>-188</c:v>
                </c:pt>
                <c:pt idx="4">
                  <c:v>-130</c:v>
                </c:pt>
                <c:pt idx="5">
                  <c:v>-194</c:v>
                </c:pt>
                <c:pt idx="6">
                  <c:v>-60</c:v>
                </c:pt>
                <c:pt idx="7">
                  <c:v>122</c:v>
                </c:pt>
                <c:pt idx="8">
                  <c:v>211</c:v>
                </c:pt>
                <c:pt idx="9">
                  <c:v>185</c:v>
                </c:pt>
                <c:pt idx="10">
                  <c:v>-242</c:v>
                </c:pt>
                <c:pt idx="11">
                  <c:v>-2884</c:v>
                </c:pt>
                <c:pt idx="12">
                  <c:v>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75-4713-907C-03105CD87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2483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51819546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1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29000"/>
          <c:min val="11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7940724667261067E-2"/>
              <c:y val="7.34908136482939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22483688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31086786041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4606711001"/>
          <c:y val="0.14306342612685224"/>
          <c:w val="0.13372105430886616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400050</xdr:colOff>
      <xdr:row>17</xdr:row>
      <xdr:rowOff>152400</xdr:rowOff>
    </xdr:to>
    <xdr:graphicFrame macro="">
      <xdr:nvGraphicFramePr>
        <xdr:cNvPr id="1699" name="Chart 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N56"/>
  <sheetViews>
    <sheetView showGridLines="0" view="pageBreakPreview" topLeftCell="A4" zoomScaleNormal="100" zoomScaleSheetLayoutView="100" workbookViewId="0">
      <selection activeCell="N20" sqref="N20"/>
    </sheetView>
  </sheetViews>
  <sheetFormatPr defaultColWidth="9" defaultRowHeight="19.5" customHeight="1" x14ac:dyDescent="0.2"/>
  <cols>
    <col min="1" max="1" width="3.90625" style="1" customWidth="1"/>
    <col min="2" max="2" width="8.08984375" style="1" customWidth="1"/>
    <col min="3" max="4" width="9.6328125" style="1" customWidth="1"/>
    <col min="5" max="5" width="8.6328125" style="1" customWidth="1"/>
    <col min="6" max="11" width="8.08984375" style="1" customWidth="1"/>
    <col min="12" max="12" width="8.6328125" style="1" customWidth="1"/>
    <col min="13" max="13" width="9" style="1"/>
    <col min="14" max="14" width="9.36328125" style="1" bestFit="1" customWidth="1"/>
    <col min="15" max="16384" width="9" style="1"/>
  </cols>
  <sheetData>
    <row r="1" ht="57" customHeight="1" x14ac:dyDescent="0.2"/>
    <row r="19" spans="1:14" ht="19.5" customHeight="1" x14ac:dyDescent="0.2">
      <c r="J19" s="16"/>
      <c r="L19" s="2"/>
    </row>
    <row r="20" spans="1:14" ht="19.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13" t="s">
        <v>0</v>
      </c>
      <c r="L20" s="14"/>
    </row>
    <row r="21" spans="1:14" ht="19.5" customHeight="1" x14ac:dyDescent="0.2">
      <c r="B21" s="163" t="s">
        <v>14</v>
      </c>
      <c r="C21" s="166" t="s">
        <v>1</v>
      </c>
      <c r="D21" s="168" t="s">
        <v>13</v>
      </c>
      <c r="E21" s="169"/>
      <c r="F21" s="169"/>
      <c r="G21" s="169"/>
      <c r="H21" s="169"/>
      <c r="I21" s="169"/>
      <c r="J21" s="170"/>
      <c r="K21" s="166" t="s">
        <v>2</v>
      </c>
      <c r="L21" s="15"/>
    </row>
    <row r="22" spans="1:14" ht="19.5" customHeight="1" x14ac:dyDescent="0.2">
      <c r="B22" s="164"/>
      <c r="C22" s="167"/>
      <c r="D22" s="166" t="s">
        <v>3</v>
      </c>
      <c r="E22" s="168" t="s">
        <v>4</v>
      </c>
      <c r="F22" s="169"/>
      <c r="G22" s="169"/>
      <c r="H22" s="168" t="s">
        <v>5</v>
      </c>
      <c r="I22" s="169"/>
      <c r="J22" s="170"/>
      <c r="K22" s="167"/>
    </row>
    <row r="23" spans="1:14" ht="19.5" customHeight="1" x14ac:dyDescent="0.2">
      <c r="B23" s="165"/>
      <c r="C23" s="167"/>
      <c r="D23" s="164"/>
      <c r="E23" s="4" t="s">
        <v>6</v>
      </c>
      <c r="F23" s="4" t="s">
        <v>7</v>
      </c>
      <c r="G23" s="4" t="s">
        <v>8</v>
      </c>
      <c r="H23" s="4" t="s">
        <v>9</v>
      </c>
      <c r="I23" s="4" t="s">
        <v>10</v>
      </c>
      <c r="J23" s="4" t="s">
        <v>11</v>
      </c>
      <c r="K23" s="167"/>
    </row>
    <row r="24" spans="1:14" ht="19.5" customHeight="1" x14ac:dyDescent="0.2">
      <c r="B24" s="12" t="s">
        <v>19</v>
      </c>
      <c r="C24" s="18">
        <v>1128022</v>
      </c>
      <c r="D24" s="19">
        <v>661</v>
      </c>
      <c r="E24" s="18">
        <v>668</v>
      </c>
      <c r="F24" s="18">
        <v>1166</v>
      </c>
      <c r="G24" s="19">
        <v>-498</v>
      </c>
      <c r="H24" s="18">
        <v>6201</v>
      </c>
      <c r="I24" s="18">
        <v>5042</v>
      </c>
      <c r="J24" s="19">
        <v>1159</v>
      </c>
      <c r="K24" s="20">
        <v>495369</v>
      </c>
      <c r="M24" s="5"/>
      <c r="N24" s="5"/>
    </row>
    <row r="25" spans="1:14" ht="19.5" customHeight="1" x14ac:dyDescent="0.2">
      <c r="A25" s="11"/>
      <c r="B25" s="12">
        <v>5</v>
      </c>
      <c r="C25" s="18">
        <v>1127462</v>
      </c>
      <c r="D25" s="19">
        <v>-560</v>
      </c>
      <c r="E25" s="18">
        <v>556</v>
      </c>
      <c r="F25" s="18">
        <v>1119</v>
      </c>
      <c r="G25" s="19">
        <v>-563</v>
      </c>
      <c r="H25" s="18">
        <v>1957</v>
      </c>
      <c r="I25" s="18">
        <v>1954</v>
      </c>
      <c r="J25" s="19">
        <v>3</v>
      </c>
      <c r="K25" s="20">
        <v>497128</v>
      </c>
      <c r="M25" s="5"/>
      <c r="N25" s="5"/>
    </row>
    <row r="26" spans="1:14" ht="19.5" customHeight="1" x14ac:dyDescent="0.2">
      <c r="B26" s="12">
        <v>6</v>
      </c>
      <c r="C26" s="18">
        <v>1126741</v>
      </c>
      <c r="D26" s="19">
        <v>-721</v>
      </c>
      <c r="E26" s="18">
        <v>617</v>
      </c>
      <c r="F26" s="18">
        <v>1061</v>
      </c>
      <c r="G26" s="19">
        <v>-444</v>
      </c>
      <c r="H26" s="18">
        <v>2113</v>
      </c>
      <c r="I26" s="18">
        <v>2390</v>
      </c>
      <c r="J26" s="19">
        <v>-277</v>
      </c>
      <c r="K26" s="20">
        <v>497053</v>
      </c>
      <c r="M26" s="5"/>
      <c r="N26" s="5"/>
    </row>
    <row r="27" spans="1:14" ht="19.5" customHeight="1" x14ac:dyDescent="0.2">
      <c r="B27" s="12">
        <v>7</v>
      </c>
      <c r="C27" s="18">
        <v>1126200</v>
      </c>
      <c r="D27" s="19">
        <v>-541</v>
      </c>
      <c r="E27" s="18">
        <v>692</v>
      </c>
      <c r="F27" s="18">
        <v>1045</v>
      </c>
      <c r="G27" s="19">
        <v>-353</v>
      </c>
      <c r="H27" s="18">
        <v>2398</v>
      </c>
      <c r="I27" s="18">
        <v>2586</v>
      </c>
      <c r="J27" s="19">
        <v>-188</v>
      </c>
      <c r="K27" s="20">
        <v>497198</v>
      </c>
      <c r="M27" s="5"/>
      <c r="N27" s="5"/>
    </row>
    <row r="28" spans="1:14" ht="19.5" customHeight="1" x14ac:dyDescent="0.2">
      <c r="B28" s="12">
        <v>8</v>
      </c>
      <c r="C28" s="18">
        <v>1125609</v>
      </c>
      <c r="D28" s="19">
        <v>-591</v>
      </c>
      <c r="E28" s="18">
        <v>671</v>
      </c>
      <c r="F28" s="18">
        <v>1132</v>
      </c>
      <c r="G28" s="19">
        <v>-461</v>
      </c>
      <c r="H28" s="18">
        <v>2305</v>
      </c>
      <c r="I28" s="18">
        <v>2435</v>
      </c>
      <c r="J28" s="19">
        <v>-130</v>
      </c>
      <c r="K28" s="20">
        <v>497138</v>
      </c>
      <c r="M28" s="5"/>
      <c r="N28" s="5"/>
    </row>
    <row r="29" spans="1:14" ht="19.5" customHeight="1" x14ac:dyDescent="0.2">
      <c r="B29" s="12">
        <v>9</v>
      </c>
      <c r="C29" s="18">
        <v>1124983</v>
      </c>
      <c r="D29" s="19">
        <v>-626</v>
      </c>
      <c r="E29" s="18">
        <v>665</v>
      </c>
      <c r="F29" s="18">
        <v>1097</v>
      </c>
      <c r="G29" s="19">
        <v>-432</v>
      </c>
      <c r="H29" s="18">
        <v>2204</v>
      </c>
      <c r="I29" s="18">
        <v>2398</v>
      </c>
      <c r="J29" s="19">
        <v>-194</v>
      </c>
      <c r="K29" s="20">
        <v>496962</v>
      </c>
      <c r="M29" s="5"/>
      <c r="N29" s="5"/>
    </row>
    <row r="30" spans="1:14" ht="19.5" customHeight="1" x14ac:dyDescent="0.2">
      <c r="B30" s="12">
        <v>10</v>
      </c>
      <c r="C30" s="18">
        <v>1124309</v>
      </c>
      <c r="D30" s="19">
        <v>-674</v>
      </c>
      <c r="E30" s="18">
        <v>624</v>
      </c>
      <c r="F30" s="18">
        <v>1238</v>
      </c>
      <c r="G30" s="19">
        <v>-614</v>
      </c>
      <c r="H30" s="18">
        <v>2280</v>
      </c>
      <c r="I30" s="18">
        <v>2340</v>
      </c>
      <c r="J30" s="19">
        <v>-60</v>
      </c>
      <c r="K30" s="20">
        <v>496904</v>
      </c>
      <c r="M30" s="5"/>
      <c r="N30" s="5"/>
    </row>
    <row r="31" spans="1:14" ht="19.5" customHeight="1" x14ac:dyDescent="0.2">
      <c r="B31" s="12">
        <v>11</v>
      </c>
      <c r="C31" s="18">
        <v>1123770</v>
      </c>
      <c r="D31" s="19">
        <v>-539</v>
      </c>
      <c r="E31" s="18">
        <v>608</v>
      </c>
      <c r="F31" s="18">
        <v>1269</v>
      </c>
      <c r="G31" s="19">
        <v>-661</v>
      </c>
      <c r="H31" s="18">
        <v>2205</v>
      </c>
      <c r="I31" s="18">
        <v>2083</v>
      </c>
      <c r="J31" s="19">
        <v>122</v>
      </c>
      <c r="K31" s="20">
        <v>496895</v>
      </c>
      <c r="M31" s="5"/>
      <c r="N31" s="5"/>
    </row>
    <row r="32" spans="1:14" ht="19.5" customHeight="1" x14ac:dyDescent="0.2">
      <c r="B32" s="12">
        <v>12</v>
      </c>
      <c r="C32" s="18">
        <v>1123242</v>
      </c>
      <c r="D32" s="19">
        <v>-528</v>
      </c>
      <c r="E32" s="18">
        <v>594</v>
      </c>
      <c r="F32" s="18">
        <v>1333</v>
      </c>
      <c r="G32" s="19">
        <v>-739</v>
      </c>
      <c r="H32" s="18">
        <v>2636</v>
      </c>
      <c r="I32" s="18">
        <v>2425</v>
      </c>
      <c r="J32" s="19">
        <v>211</v>
      </c>
      <c r="K32" s="20">
        <v>496978</v>
      </c>
      <c r="M32" s="5"/>
      <c r="N32" s="5"/>
    </row>
    <row r="33" spans="1:14" ht="19.5" customHeight="1" x14ac:dyDescent="0.2">
      <c r="B33" s="12" t="s">
        <v>18</v>
      </c>
      <c r="C33" s="18">
        <v>1122482</v>
      </c>
      <c r="D33" s="19">
        <v>-760</v>
      </c>
      <c r="E33" s="18">
        <v>499</v>
      </c>
      <c r="F33" s="18">
        <v>1444</v>
      </c>
      <c r="G33" s="19">
        <v>-945</v>
      </c>
      <c r="H33" s="18">
        <v>2285</v>
      </c>
      <c r="I33" s="18">
        <v>2100</v>
      </c>
      <c r="J33" s="19">
        <v>185</v>
      </c>
      <c r="K33" s="20">
        <v>496298</v>
      </c>
      <c r="M33" s="5"/>
      <c r="N33" s="5"/>
    </row>
    <row r="34" spans="1:14" ht="19.5" customHeight="1" x14ac:dyDescent="0.2">
      <c r="B34" s="12">
        <v>2</v>
      </c>
      <c r="C34" s="18">
        <v>1121589</v>
      </c>
      <c r="D34" s="19">
        <v>-893</v>
      </c>
      <c r="E34" s="18">
        <v>565</v>
      </c>
      <c r="F34" s="18">
        <v>1216</v>
      </c>
      <c r="G34" s="19">
        <v>-651</v>
      </c>
      <c r="H34" s="18">
        <v>2478</v>
      </c>
      <c r="I34" s="18">
        <v>2720</v>
      </c>
      <c r="J34" s="19">
        <v>-242</v>
      </c>
      <c r="K34" s="20">
        <v>496117</v>
      </c>
    </row>
    <row r="35" spans="1:14" ht="19.5" customHeight="1" x14ac:dyDescent="0.2">
      <c r="B35" s="12">
        <v>3</v>
      </c>
      <c r="C35" s="18">
        <v>1117979</v>
      </c>
      <c r="D35" s="19">
        <f>C35-C34</f>
        <v>-3610</v>
      </c>
      <c r="E35" s="18">
        <v>635</v>
      </c>
      <c r="F35" s="18">
        <v>1361</v>
      </c>
      <c r="G35" s="19">
        <f>E35-F35</f>
        <v>-726</v>
      </c>
      <c r="H35" s="18">
        <v>7221</v>
      </c>
      <c r="I35" s="18">
        <v>10105</v>
      </c>
      <c r="J35" s="19">
        <f>H35-I35</f>
        <v>-2884</v>
      </c>
      <c r="K35" s="20">
        <v>496577</v>
      </c>
    </row>
    <row r="36" spans="1:14" ht="19.5" customHeight="1" x14ac:dyDescent="0.2">
      <c r="B36" s="12">
        <v>4</v>
      </c>
      <c r="C36" s="18">
        <v>1118186</v>
      </c>
      <c r="D36" s="19">
        <f>C36-C35</f>
        <v>207</v>
      </c>
      <c r="E36" s="18">
        <v>644</v>
      </c>
      <c r="F36" s="18">
        <v>1282</v>
      </c>
      <c r="G36" s="19">
        <f>E36-F36</f>
        <v>-638</v>
      </c>
      <c r="H36" s="18">
        <v>5508</v>
      </c>
      <c r="I36" s="18">
        <v>4663</v>
      </c>
      <c r="J36" s="19">
        <f>H36-I36</f>
        <v>845</v>
      </c>
      <c r="K36" s="20">
        <v>497745</v>
      </c>
      <c r="M36" s="5"/>
      <c r="N36" s="5"/>
    </row>
    <row r="37" spans="1:14" ht="19.5" customHeight="1" x14ac:dyDescent="0.2">
      <c r="B37" s="161" t="s">
        <v>12</v>
      </c>
      <c r="C37" s="162"/>
      <c r="D37" s="6">
        <f>C36-C24</f>
        <v>-9836</v>
      </c>
      <c r="E37" s="6">
        <f t="shared" ref="E37:J37" si="0">E25+E26+E27+E28+E29+E30+E31+E32+E33+E34+E35+E36</f>
        <v>7370</v>
      </c>
      <c r="F37" s="6">
        <f t="shared" si="0"/>
        <v>14597</v>
      </c>
      <c r="G37" s="6">
        <f t="shared" si="0"/>
        <v>-7227</v>
      </c>
      <c r="H37" s="6">
        <f t="shared" si="0"/>
        <v>35590</v>
      </c>
      <c r="I37" s="6">
        <f t="shared" si="0"/>
        <v>38199</v>
      </c>
      <c r="J37" s="6">
        <f t="shared" si="0"/>
        <v>-2609</v>
      </c>
      <c r="K37" s="7" t="s">
        <v>17</v>
      </c>
      <c r="M37" s="5"/>
      <c r="N37" s="5"/>
    </row>
    <row r="38" spans="1:14" ht="19.5" customHeight="1" x14ac:dyDescent="0.2">
      <c r="J38" s="16" t="s">
        <v>15</v>
      </c>
    </row>
    <row r="39" spans="1:14" ht="19.5" customHeight="1" x14ac:dyDescent="0.2">
      <c r="A39" s="9"/>
      <c r="B39" s="17" t="s">
        <v>16</v>
      </c>
      <c r="C39" s="17"/>
      <c r="D39" s="17"/>
      <c r="E39" s="17"/>
      <c r="F39" s="17"/>
      <c r="G39" s="17"/>
      <c r="H39" s="17"/>
      <c r="I39" s="17"/>
      <c r="J39" s="17"/>
      <c r="K39" s="10"/>
      <c r="L39" s="10"/>
    </row>
    <row r="40" spans="1:14" s="9" customFormat="1" ht="19.5" customHeight="1" x14ac:dyDescent="0.2">
      <c r="B40" s="17"/>
      <c r="C40" s="17"/>
      <c r="D40" s="17"/>
      <c r="E40" s="17"/>
      <c r="F40" s="17"/>
      <c r="G40" s="17"/>
      <c r="H40" s="17"/>
      <c r="I40" s="17"/>
      <c r="J40" s="17"/>
      <c r="K40" s="10"/>
      <c r="L40" s="10"/>
    </row>
    <row r="41" spans="1:14" s="9" customFormat="1" ht="19.5" customHeight="1" x14ac:dyDescent="0.2">
      <c r="A41" s="1"/>
      <c r="B41" s="17"/>
      <c r="C41" s="17"/>
      <c r="D41" s="17"/>
      <c r="E41" s="17"/>
      <c r="F41" s="17"/>
      <c r="G41" s="17"/>
      <c r="H41" s="17"/>
      <c r="I41" s="17"/>
      <c r="J41" s="17"/>
      <c r="K41" s="8"/>
      <c r="L41" s="8"/>
    </row>
    <row r="43" spans="1:14" ht="19.5" customHeight="1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4" ht="19.5" customHeight="1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ht="19.5" customHeigh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4" ht="19.5" customHeight="1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4" ht="19.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4" ht="19.5" customHeight="1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ht="19.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ht="19.5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ht="19.5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ht="19.5" customHeigh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ht="19.5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ht="19.5" customHeight="1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ht="19.5" customHeight="1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ht="19.5" customHeight="1" x14ac:dyDescent="0.2">
      <c r="E56" s="5"/>
      <c r="F56" s="5"/>
      <c r="G56" s="5"/>
      <c r="H56" s="5"/>
      <c r="I56" s="5"/>
      <c r="J56" s="5"/>
      <c r="K56" s="5"/>
      <c r="L56" s="5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zoomScaleNormal="100" workbookViewId="0">
      <selection activeCell="G10" sqref="G10"/>
    </sheetView>
  </sheetViews>
  <sheetFormatPr defaultColWidth="9" defaultRowHeight="12" x14ac:dyDescent="0.2"/>
  <cols>
    <col min="1" max="2" width="9" style="23"/>
    <col min="3" max="3" width="12.453125" style="23" customWidth="1"/>
    <col min="4" max="6" width="9" style="23"/>
    <col min="7" max="7" width="12.453125" style="23" customWidth="1"/>
    <col min="8" max="16384" width="9" style="23"/>
  </cols>
  <sheetData>
    <row r="1" spans="1:9" ht="21" customHeight="1" x14ac:dyDescent="0.2">
      <c r="A1" s="21"/>
      <c r="B1" s="21"/>
      <c r="C1" s="22" t="s">
        <v>20</v>
      </c>
      <c r="D1" s="21"/>
      <c r="E1" s="21"/>
      <c r="F1" s="21"/>
      <c r="G1" s="21"/>
      <c r="H1" s="21"/>
      <c r="I1" s="21"/>
    </row>
    <row r="2" spans="1:9" ht="21" customHeight="1" x14ac:dyDescent="0.2">
      <c r="A2" s="21"/>
      <c r="B2" s="21"/>
      <c r="C2" s="21"/>
      <c r="D2" s="21"/>
      <c r="E2" s="21"/>
      <c r="F2" s="21"/>
      <c r="G2" s="21"/>
      <c r="H2" s="21" t="s">
        <v>21</v>
      </c>
      <c r="I2" s="21"/>
    </row>
    <row r="3" spans="1:9" ht="21" customHeight="1" x14ac:dyDescent="0.2">
      <c r="A3" s="21"/>
      <c r="B3" s="24" t="s">
        <v>22</v>
      </c>
      <c r="C3" s="21"/>
      <c r="D3" s="21"/>
      <c r="E3" s="21"/>
      <c r="F3" s="24" t="s">
        <v>23</v>
      </c>
      <c r="G3" s="21"/>
      <c r="H3" s="21"/>
      <c r="I3" s="21"/>
    </row>
    <row r="4" spans="1:9" ht="21" customHeight="1" x14ac:dyDescent="0.2">
      <c r="A4" s="21"/>
      <c r="B4" s="21"/>
      <c r="C4" s="25" t="s">
        <v>24</v>
      </c>
      <c r="D4" s="25" t="s">
        <v>25</v>
      </c>
      <c r="E4" s="21"/>
      <c r="F4" s="26"/>
      <c r="G4" s="27" t="s">
        <v>26</v>
      </c>
      <c r="H4" s="28" t="s">
        <v>27</v>
      </c>
      <c r="I4" s="29"/>
    </row>
    <row r="5" spans="1:9" ht="21" customHeight="1" x14ac:dyDescent="0.2">
      <c r="A5" s="21"/>
      <c r="B5" s="30">
        <v>1</v>
      </c>
      <c r="C5" s="31" t="s">
        <v>28</v>
      </c>
      <c r="D5" s="32">
        <v>795</v>
      </c>
      <c r="E5" s="21"/>
      <c r="F5" s="33">
        <v>1</v>
      </c>
      <c r="G5" s="31" t="s">
        <v>29</v>
      </c>
      <c r="H5" s="32">
        <v>-131</v>
      </c>
      <c r="I5" s="29"/>
    </row>
    <row r="6" spans="1:9" ht="21" customHeight="1" x14ac:dyDescent="0.2">
      <c r="A6" s="21"/>
      <c r="B6" s="30">
        <v>2</v>
      </c>
      <c r="C6" s="31" t="s">
        <v>30</v>
      </c>
      <c r="D6" s="32">
        <v>92</v>
      </c>
      <c r="E6" s="21"/>
      <c r="F6" s="33">
        <v>2</v>
      </c>
      <c r="G6" s="31" t="s">
        <v>31</v>
      </c>
      <c r="H6" s="32">
        <v>-99</v>
      </c>
      <c r="I6" s="29"/>
    </row>
    <row r="7" spans="1:9" ht="21" customHeight="1" x14ac:dyDescent="0.2">
      <c r="A7" s="21"/>
      <c r="B7" s="30">
        <v>3</v>
      </c>
      <c r="C7" s="31" t="s">
        <v>32</v>
      </c>
      <c r="D7" s="32">
        <v>27</v>
      </c>
      <c r="E7" s="21"/>
      <c r="F7" s="33">
        <v>3</v>
      </c>
      <c r="G7" s="31" t="s">
        <v>33</v>
      </c>
      <c r="H7" s="32">
        <v>-94</v>
      </c>
      <c r="I7" s="29"/>
    </row>
    <row r="8" spans="1:9" ht="21" customHeight="1" x14ac:dyDescent="0.2">
      <c r="A8" s="21"/>
      <c r="B8" s="30">
        <v>4</v>
      </c>
      <c r="C8" s="34" t="s">
        <v>34</v>
      </c>
      <c r="D8" s="35">
        <v>1</v>
      </c>
      <c r="E8" s="21"/>
      <c r="F8" s="33">
        <v>4</v>
      </c>
      <c r="G8" s="31" t="s">
        <v>35</v>
      </c>
      <c r="H8" s="32">
        <v>-68</v>
      </c>
      <c r="I8" s="29"/>
    </row>
    <row r="9" spans="1:9" ht="21" customHeight="1" x14ac:dyDescent="0.2">
      <c r="A9" s="21"/>
      <c r="B9" s="30">
        <v>5</v>
      </c>
      <c r="C9" s="34"/>
      <c r="D9" s="35"/>
      <c r="E9" s="21"/>
      <c r="F9" s="33">
        <v>5</v>
      </c>
      <c r="G9" s="36" t="s">
        <v>36</v>
      </c>
      <c r="H9" s="32">
        <v>-64</v>
      </c>
      <c r="I9" s="29"/>
    </row>
    <row r="10" spans="1:9" ht="21" customHeight="1" x14ac:dyDescent="0.2">
      <c r="A10" s="21"/>
      <c r="B10" s="21"/>
      <c r="C10" s="21"/>
      <c r="D10" s="21"/>
      <c r="E10" s="21"/>
      <c r="F10" s="29"/>
      <c r="G10" s="29"/>
      <c r="H10" s="29"/>
      <c r="I10" s="29"/>
    </row>
  </sheetData>
  <phoneticPr fontId="12"/>
  <dataValidations count="1">
    <dataValidation imeMode="off" allowBlank="1" showInputMessage="1" showErrorMessage="1" sqref="D1:D1048576 H1:H1048576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U29"/>
  <sheetViews>
    <sheetView zoomScale="85" zoomScaleNormal="85" zoomScaleSheetLayoutView="100" workbookViewId="0">
      <pane xSplit="1" ySplit="5" topLeftCell="B17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M39" sqref="M39"/>
    </sheetView>
  </sheetViews>
  <sheetFormatPr defaultColWidth="8" defaultRowHeight="12" x14ac:dyDescent="0.2"/>
  <cols>
    <col min="1" max="1" width="10.6328125" style="39" customWidth="1"/>
    <col min="2" max="2" width="8.6328125" style="39" customWidth="1"/>
    <col min="3" max="3" width="9.6328125" style="39" customWidth="1"/>
    <col min="4" max="4" width="6.36328125" style="39" customWidth="1"/>
    <col min="5" max="6" width="6" style="39" customWidth="1"/>
    <col min="7" max="7" width="6.36328125" style="39" customWidth="1"/>
    <col min="8" max="9" width="6" style="39" customWidth="1"/>
    <col min="10" max="10" width="6.36328125" style="39" customWidth="1"/>
    <col min="11" max="11" width="8.36328125" style="39" customWidth="1"/>
    <col min="12" max="15" width="6" style="39" customWidth="1"/>
    <col min="16" max="16" width="8.36328125" style="39" customWidth="1"/>
    <col min="17" max="20" width="6" style="39" customWidth="1"/>
    <col min="21" max="16384" width="8" style="39"/>
  </cols>
  <sheetData>
    <row r="1" spans="1:21" ht="11.25" customHeight="1" x14ac:dyDescent="0.2">
      <c r="A1" s="37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37"/>
      <c r="R1" s="38"/>
      <c r="S1" s="172" t="s">
        <v>37</v>
      </c>
      <c r="T1" s="172"/>
    </row>
    <row r="2" spans="1:21" ht="18.75" customHeight="1" x14ac:dyDescent="0.2">
      <c r="A2" s="173" t="s">
        <v>38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40"/>
    </row>
    <row r="3" spans="1:21" ht="18.75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174" t="s">
        <v>39</v>
      </c>
      <c r="S3" s="174"/>
      <c r="T3" s="174"/>
    </row>
    <row r="4" spans="1:21" ht="20.25" customHeight="1" x14ac:dyDescent="0.2">
      <c r="A4" s="175" t="s">
        <v>40</v>
      </c>
      <c r="B4" s="177" t="s">
        <v>41</v>
      </c>
      <c r="C4" s="178"/>
      <c r="D4" s="178"/>
      <c r="E4" s="178"/>
      <c r="F4" s="178"/>
      <c r="G4" s="178"/>
      <c r="H4" s="178"/>
      <c r="I4" s="178"/>
      <c r="J4" s="179"/>
      <c r="K4" s="177" t="s">
        <v>42</v>
      </c>
      <c r="L4" s="178"/>
      <c r="M4" s="178"/>
      <c r="N4" s="178"/>
      <c r="O4" s="180"/>
      <c r="P4" s="177" t="s">
        <v>43</v>
      </c>
      <c r="Q4" s="178"/>
      <c r="R4" s="178"/>
      <c r="S4" s="178"/>
      <c r="T4" s="181"/>
    </row>
    <row r="5" spans="1:21" ht="20.25" customHeight="1" x14ac:dyDescent="0.2">
      <c r="A5" s="176"/>
      <c r="B5" s="41" t="s">
        <v>44</v>
      </c>
      <c r="C5" s="42" t="s">
        <v>45</v>
      </c>
      <c r="D5" s="42" t="s">
        <v>46</v>
      </c>
      <c r="E5" s="42" t="s">
        <v>47</v>
      </c>
      <c r="F5" s="42" t="s">
        <v>48</v>
      </c>
      <c r="G5" s="42" t="s">
        <v>46</v>
      </c>
      <c r="H5" s="42" t="s">
        <v>49</v>
      </c>
      <c r="I5" s="42" t="s">
        <v>50</v>
      </c>
      <c r="J5" s="43" t="s">
        <v>46</v>
      </c>
      <c r="K5" s="44" t="s">
        <v>45</v>
      </c>
      <c r="L5" s="42" t="s">
        <v>47</v>
      </c>
      <c r="M5" s="42" t="s">
        <v>48</v>
      </c>
      <c r="N5" s="42" t="s">
        <v>49</v>
      </c>
      <c r="O5" s="45" t="s">
        <v>50</v>
      </c>
      <c r="P5" s="44" t="s">
        <v>45</v>
      </c>
      <c r="Q5" s="42" t="s">
        <v>47</v>
      </c>
      <c r="R5" s="42" t="s">
        <v>48</v>
      </c>
      <c r="S5" s="42" t="s">
        <v>49</v>
      </c>
      <c r="T5" s="46" t="s">
        <v>50</v>
      </c>
    </row>
    <row r="6" spans="1:21" ht="18.75" customHeight="1" x14ac:dyDescent="0.2">
      <c r="A6" s="47" t="s">
        <v>51</v>
      </c>
      <c r="B6" s="48">
        <v>497745</v>
      </c>
      <c r="C6" s="49">
        <v>1118186</v>
      </c>
      <c r="D6" s="49">
        <v>207</v>
      </c>
      <c r="E6" s="49">
        <v>644</v>
      </c>
      <c r="F6" s="49">
        <v>1282</v>
      </c>
      <c r="G6" s="49">
        <v>-638</v>
      </c>
      <c r="H6" s="49">
        <v>5508</v>
      </c>
      <c r="I6" s="49">
        <v>4663</v>
      </c>
      <c r="J6" s="50">
        <v>845</v>
      </c>
      <c r="K6" s="48">
        <v>531373</v>
      </c>
      <c r="L6" s="49">
        <v>340</v>
      </c>
      <c r="M6" s="49">
        <v>618</v>
      </c>
      <c r="N6" s="49">
        <v>3083</v>
      </c>
      <c r="O6" s="51">
        <v>2497</v>
      </c>
      <c r="P6" s="48">
        <v>586813</v>
      </c>
      <c r="Q6" s="49">
        <v>304</v>
      </c>
      <c r="R6" s="49">
        <v>664</v>
      </c>
      <c r="S6" s="49">
        <v>2425</v>
      </c>
      <c r="T6" s="52">
        <v>2166</v>
      </c>
    </row>
    <row r="7" spans="1:21" ht="18.75" customHeight="1" x14ac:dyDescent="0.2">
      <c r="A7" s="53" t="s">
        <v>52</v>
      </c>
      <c r="B7" s="54">
        <v>476294</v>
      </c>
      <c r="C7" s="55">
        <v>1065897</v>
      </c>
      <c r="D7" s="55">
        <v>240</v>
      </c>
      <c r="E7" s="55">
        <v>616</v>
      </c>
      <c r="F7" s="55">
        <v>1219</v>
      </c>
      <c r="G7" s="55">
        <v>-603</v>
      </c>
      <c r="H7" s="55">
        <v>5263</v>
      </c>
      <c r="I7" s="55">
        <v>4420</v>
      </c>
      <c r="J7" s="56">
        <v>843</v>
      </c>
      <c r="K7" s="54">
        <v>506382</v>
      </c>
      <c r="L7" s="55">
        <v>322</v>
      </c>
      <c r="M7" s="55">
        <v>586</v>
      </c>
      <c r="N7" s="55">
        <v>2940</v>
      </c>
      <c r="O7" s="57">
        <v>2375</v>
      </c>
      <c r="P7" s="54">
        <v>559515</v>
      </c>
      <c r="Q7" s="55">
        <v>294</v>
      </c>
      <c r="R7" s="55">
        <v>633</v>
      </c>
      <c r="S7" s="55">
        <v>2323</v>
      </c>
      <c r="T7" s="58">
        <v>2045</v>
      </c>
    </row>
    <row r="8" spans="1:21" ht="18.75" customHeight="1" x14ac:dyDescent="0.2">
      <c r="A8" s="53" t="s">
        <v>53</v>
      </c>
      <c r="B8" s="54">
        <v>21451</v>
      </c>
      <c r="C8" s="55">
        <v>52289</v>
      </c>
      <c r="D8" s="55">
        <v>-33</v>
      </c>
      <c r="E8" s="55">
        <v>28</v>
      </c>
      <c r="F8" s="55">
        <v>63</v>
      </c>
      <c r="G8" s="55">
        <v>-35</v>
      </c>
      <c r="H8" s="55">
        <v>245</v>
      </c>
      <c r="I8" s="55">
        <v>243</v>
      </c>
      <c r="J8" s="56">
        <v>2</v>
      </c>
      <c r="K8" s="54">
        <v>24991</v>
      </c>
      <c r="L8" s="55">
        <v>18</v>
      </c>
      <c r="M8" s="55">
        <v>32</v>
      </c>
      <c r="N8" s="55">
        <v>143</v>
      </c>
      <c r="O8" s="57">
        <v>122</v>
      </c>
      <c r="P8" s="54">
        <v>27298</v>
      </c>
      <c r="Q8" s="55">
        <v>10</v>
      </c>
      <c r="R8" s="55">
        <v>31</v>
      </c>
      <c r="S8" s="55">
        <v>102</v>
      </c>
      <c r="T8" s="58">
        <v>121</v>
      </c>
    </row>
    <row r="9" spans="1:21" ht="18.75" customHeight="1" x14ac:dyDescent="0.2">
      <c r="A9" s="59" t="s">
        <v>28</v>
      </c>
      <c r="B9" s="60">
        <v>214942</v>
      </c>
      <c r="C9" s="61">
        <v>476757</v>
      </c>
      <c r="D9" s="61">
        <v>795</v>
      </c>
      <c r="E9" s="61">
        <v>315</v>
      </c>
      <c r="F9" s="61">
        <v>382</v>
      </c>
      <c r="G9" s="61">
        <v>-67</v>
      </c>
      <c r="H9" s="61">
        <v>2423</v>
      </c>
      <c r="I9" s="61">
        <v>1561</v>
      </c>
      <c r="J9" s="62">
        <v>862</v>
      </c>
      <c r="K9" s="60">
        <v>229471</v>
      </c>
      <c r="L9" s="61">
        <v>165</v>
      </c>
      <c r="M9" s="61">
        <v>180</v>
      </c>
      <c r="N9" s="61">
        <v>1380</v>
      </c>
      <c r="O9" s="63">
        <v>835</v>
      </c>
      <c r="P9" s="60">
        <v>247286</v>
      </c>
      <c r="Q9" s="61">
        <v>150</v>
      </c>
      <c r="R9" s="61">
        <v>202</v>
      </c>
      <c r="S9" s="61">
        <v>1043</v>
      </c>
      <c r="T9" s="64">
        <v>726</v>
      </c>
    </row>
    <row r="10" spans="1:21" ht="18.75" customHeight="1" x14ac:dyDescent="0.2">
      <c r="A10" s="59" t="s">
        <v>30</v>
      </c>
      <c r="B10" s="60">
        <v>54648</v>
      </c>
      <c r="C10" s="61">
        <v>115612</v>
      </c>
      <c r="D10" s="61">
        <v>92</v>
      </c>
      <c r="E10" s="61">
        <v>60</v>
      </c>
      <c r="F10" s="61">
        <v>133</v>
      </c>
      <c r="G10" s="61">
        <v>-73</v>
      </c>
      <c r="H10" s="61">
        <v>723</v>
      </c>
      <c r="I10" s="61">
        <v>558</v>
      </c>
      <c r="J10" s="62">
        <v>165</v>
      </c>
      <c r="K10" s="60">
        <v>52440</v>
      </c>
      <c r="L10" s="61">
        <v>34</v>
      </c>
      <c r="M10" s="61">
        <v>69</v>
      </c>
      <c r="N10" s="61">
        <v>360</v>
      </c>
      <c r="O10" s="63">
        <v>281</v>
      </c>
      <c r="P10" s="60">
        <v>63172</v>
      </c>
      <c r="Q10" s="61">
        <v>26</v>
      </c>
      <c r="R10" s="61">
        <v>64</v>
      </c>
      <c r="S10" s="61">
        <v>363</v>
      </c>
      <c r="T10" s="64">
        <v>277</v>
      </c>
    </row>
    <row r="11" spans="1:21" ht="18.75" customHeight="1" x14ac:dyDescent="0.2">
      <c r="A11" s="59" t="s">
        <v>54</v>
      </c>
      <c r="B11" s="60">
        <v>38001</v>
      </c>
      <c r="C11" s="61">
        <v>82488</v>
      </c>
      <c r="D11" s="61">
        <v>-21</v>
      </c>
      <c r="E11" s="61">
        <v>57</v>
      </c>
      <c r="F11" s="61">
        <v>94</v>
      </c>
      <c r="G11" s="61">
        <v>-37</v>
      </c>
      <c r="H11" s="61">
        <v>447</v>
      </c>
      <c r="I11" s="61">
        <v>431</v>
      </c>
      <c r="J11" s="62">
        <v>16</v>
      </c>
      <c r="K11" s="60">
        <v>40221</v>
      </c>
      <c r="L11" s="61">
        <v>30</v>
      </c>
      <c r="M11" s="61">
        <v>44</v>
      </c>
      <c r="N11" s="61">
        <v>265</v>
      </c>
      <c r="O11" s="63">
        <v>269</v>
      </c>
      <c r="P11" s="60">
        <v>42267</v>
      </c>
      <c r="Q11" s="61">
        <v>27</v>
      </c>
      <c r="R11" s="61">
        <v>50</v>
      </c>
      <c r="S11" s="61">
        <v>182</v>
      </c>
      <c r="T11" s="64">
        <v>162</v>
      </c>
    </row>
    <row r="12" spans="1:21" ht="18.75" customHeight="1" x14ac:dyDescent="0.2">
      <c r="A12" s="59" t="s">
        <v>36</v>
      </c>
      <c r="B12" s="60">
        <v>25508</v>
      </c>
      <c r="C12" s="61">
        <v>61361</v>
      </c>
      <c r="D12" s="61">
        <v>-64</v>
      </c>
      <c r="E12" s="61">
        <v>37</v>
      </c>
      <c r="F12" s="61">
        <v>84</v>
      </c>
      <c r="G12" s="61">
        <v>-47</v>
      </c>
      <c r="H12" s="61">
        <v>263</v>
      </c>
      <c r="I12" s="61">
        <v>280</v>
      </c>
      <c r="J12" s="62">
        <v>-17</v>
      </c>
      <c r="K12" s="60">
        <v>29080</v>
      </c>
      <c r="L12" s="61">
        <v>18</v>
      </c>
      <c r="M12" s="61">
        <v>50</v>
      </c>
      <c r="N12" s="61">
        <v>142</v>
      </c>
      <c r="O12" s="63">
        <v>146</v>
      </c>
      <c r="P12" s="60">
        <v>32281</v>
      </c>
      <c r="Q12" s="61">
        <v>19</v>
      </c>
      <c r="R12" s="61">
        <v>34</v>
      </c>
      <c r="S12" s="61">
        <v>121</v>
      </c>
      <c r="T12" s="64">
        <v>134</v>
      </c>
    </row>
    <row r="13" spans="1:21" ht="18.75" customHeight="1" x14ac:dyDescent="0.2">
      <c r="A13" s="59" t="s">
        <v>29</v>
      </c>
      <c r="B13" s="60">
        <v>29437</v>
      </c>
      <c r="C13" s="61">
        <v>66148</v>
      </c>
      <c r="D13" s="61">
        <v>-131</v>
      </c>
      <c r="E13" s="61">
        <v>40</v>
      </c>
      <c r="F13" s="61">
        <v>101</v>
      </c>
      <c r="G13" s="61">
        <v>-61</v>
      </c>
      <c r="H13" s="61">
        <v>259</v>
      </c>
      <c r="I13" s="61">
        <v>329</v>
      </c>
      <c r="J13" s="62">
        <v>-70</v>
      </c>
      <c r="K13" s="60">
        <v>30697</v>
      </c>
      <c r="L13" s="61">
        <v>17</v>
      </c>
      <c r="M13" s="61">
        <v>42</v>
      </c>
      <c r="N13" s="61">
        <v>140</v>
      </c>
      <c r="O13" s="63">
        <v>193</v>
      </c>
      <c r="P13" s="60">
        <v>35451</v>
      </c>
      <c r="Q13" s="61">
        <v>23</v>
      </c>
      <c r="R13" s="61">
        <v>59</v>
      </c>
      <c r="S13" s="61">
        <v>119</v>
      </c>
      <c r="T13" s="64">
        <v>136</v>
      </c>
    </row>
    <row r="14" spans="1:21" ht="18.75" customHeight="1" x14ac:dyDescent="0.2">
      <c r="A14" s="59" t="s">
        <v>31</v>
      </c>
      <c r="B14" s="60">
        <v>14517</v>
      </c>
      <c r="C14" s="61">
        <v>35472</v>
      </c>
      <c r="D14" s="61">
        <v>-99</v>
      </c>
      <c r="E14" s="61">
        <v>12</v>
      </c>
      <c r="F14" s="61">
        <v>49</v>
      </c>
      <c r="G14" s="61">
        <v>-37</v>
      </c>
      <c r="H14" s="61">
        <v>85</v>
      </c>
      <c r="I14" s="61">
        <v>147</v>
      </c>
      <c r="J14" s="62">
        <v>-62</v>
      </c>
      <c r="K14" s="60">
        <v>16816</v>
      </c>
      <c r="L14" s="61">
        <v>9</v>
      </c>
      <c r="M14" s="61">
        <v>23</v>
      </c>
      <c r="N14" s="61">
        <v>44</v>
      </c>
      <c r="O14" s="63">
        <v>72</v>
      </c>
      <c r="P14" s="60">
        <v>18656</v>
      </c>
      <c r="Q14" s="61">
        <v>3</v>
      </c>
      <c r="R14" s="61">
        <v>26</v>
      </c>
      <c r="S14" s="61">
        <v>41</v>
      </c>
      <c r="T14" s="64">
        <v>75</v>
      </c>
    </row>
    <row r="15" spans="1:21" ht="18.75" customHeight="1" x14ac:dyDescent="0.2">
      <c r="A15" s="59" t="s">
        <v>55</v>
      </c>
      <c r="B15" s="60">
        <v>6954</v>
      </c>
      <c r="C15" s="61">
        <v>15548</v>
      </c>
      <c r="D15" s="61">
        <v>-34</v>
      </c>
      <c r="E15" s="61">
        <v>4</v>
      </c>
      <c r="F15" s="61">
        <v>29</v>
      </c>
      <c r="G15" s="61">
        <v>-25</v>
      </c>
      <c r="H15" s="61">
        <v>55</v>
      </c>
      <c r="I15" s="61">
        <v>64</v>
      </c>
      <c r="J15" s="62">
        <v>-9</v>
      </c>
      <c r="K15" s="60">
        <v>7261</v>
      </c>
      <c r="L15" s="61">
        <v>1</v>
      </c>
      <c r="M15" s="61">
        <v>9</v>
      </c>
      <c r="N15" s="61">
        <v>33</v>
      </c>
      <c r="O15" s="63">
        <v>28</v>
      </c>
      <c r="P15" s="60">
        <v>8287</v>
      </c>
      <c r="Q15" s="61">
        <v>3</v>
      </c>
      <c r="R15" s="61">
        <v>20</v>
      </c>
      <c r="S15" s="61">
        <v>22</v>
      </c>
      <c r="T15" s="64">
        <v>36</v>
      </c>
    </row>
    <row r="16" spans="1:21" ht="18.75" customHeight="1" x14ac:dyDescent="0.2">
      <c r="A16" s="59" t="s">
        <v>34</v>
      </c>
      <c r="B16" s="60">
        <v>8582</v>
      </c>
      <c r="C16" s="61">
        <v>19624</v>
      </c>
      <c r="D16" s="61">
        <v>1</v>
      </c>
      <c r="E16" s="61">
        <v>10</v>
      </c>
      <c r="F16" s="61">
        <v>29</v>
      </c>
      <c r="G16" s="61">
        <v>-19</v>
      </c>
      <c r="H16" s="61">
        <v>98</v>
      </c>
      <c r="I16" s="61">
        <v>78</v>
      </c>
      <c r="J16" s="62">
        <v>20</v>
      </c>
      <c r="K16" s="60">
        <v>9117</v>
      </c>
      <c r="L16" s="61">
        <v>6</v>
      </c>
      <c r="M16" s="61">
        <v>14</v>
      </c>
      <c r="N16" s="61">
        <v>57</v>
      </c>
      <c r="O16" s="63">
        <v>42</v>
      </c>
      <c r="P16" s="60">
        <v>10507</v>
      </c>
      <c r="Q16" s="61">
        <v>4</v>
      </c>
      <c r="R16" s="61">
        <v>15</v>
      </c>
      <c r="S16" s="61">
        <v>41</v>
      </c>
      <c r="T16" s="64">
        <v>36</v>
      </c>
    </row>
    <row r="17" spans="1:20" ht="18.75" customHeight="1" x14ac:dyDescent="0.2">
      <c r="A17" s="59" t="s">
        <v>56</v>
      </c>
      <c r="B17" s="60">
        <v>9883</v>
      </c>
      <c r="C17" s="61">
        <v>21856</v>
      </c>
      <c r="D17" s="61">
        <v>-44</v>
      </c>
      <c r="E17" s="61">
        <v>14</v>
      </c>
      <c r="F17" s="61">
        <v>45</v>
      </c>
      <c r="G17" s="61">
        <v>-31</v>
      </c>
      <c r="H17" s="61">
        <v>102</v>
      </c>
      <c r="I17" s="61">
        <v>115</v>
      </c>
      <c r="J17" s="62">
        <v>-13</v>
      </c>
      <c r="K17" s="60">
        <v>10414</v>
      </c>
      <c r="L17" s="61">
        <v>11</v>
      </c>
      <c r="M17" s="61">
        <v>24</v>
      </c>
      <c r="N17" s="61">
        <v>58</v>
      </c>
      <c r="O17" s="63">
        <v>58</v>
      </c>
      <c r="P17" s="60">
        <v>11442</v>
      </c>
      <c r="Q17" s="61">
        <v>3</v>
      </c>
      <c r="R17" s="61">
        <v>21</v>
      </c>
      <c r="S17" s="61">
        <v>44</v>
      </c>
      <c r="T17" s="64">
        <v>57</v>
      </c>
    </row>
    <row r="18" spans="1:20" ht="18.75" customHeight="1" x14ac:dyDescent="0.2">
      <c r="A18" s="59" t="s">
        <v>57</v>
      </c>
      <c r="B18" s="60">
        <v>11843</v>
      </c>
      <c r="C18" s="61">
        <v>27465</v>
      </c>
      <c r="D18" s="61">
        <v>-58</v>
      </c>
      <c r="E18" s="61">
        <v>7</v>
      </c>
      <c r="F18" s="61">
        <v>36</v>
      </c>
      <c r="G18" s="61">
        <v>-29</v>
      </c>
      <c r="H18" s="61">
        <v>93</v>
      </c>
      <c r="I18" s="61">
        <v>122</v>
      </c>
      <c r="J18" s="62">
        <v>-29</v>
      </c>
      <c r="K18" s="60">
        <v>13281</v>
      </c>
      <c r="L18" s="61">
        <v>4</v>
      </c>
      <c r="M18" s="61">
        <v>17</v>
      </c>
      <c r="N18" s="61">
        <v>57</v>
      </c>
      <c r="O18" s="63">
        <v>62</v>
      </c>
      <c r="P18" s="60">
        <v>14184</v>
      </c>
      <c r="Q18" s="61">
        <v>3</v>
      </c>
      <c r="R18" s="61">
        <v>19</v>
      </c>
      <c r="S18" s="61">
        <v>36</v>
      </c>
      <c r="T18" s="64">
        <v>60</v>
      </c>
    </row>
    <row r="19" spans="1:20" ht="18.75" customHeight="1" x14ac:dyDescent="0.2">
      <c r="A19" s="59" t="s">
        <v>58</v>
      </c>
      <c r="B19" s="60">
        <v>22646</v>
      </c>
      <c r="C19" s="61">
        <v>52486</v>
      </c>
      <c r="D19" s="61">
        <v>-62</v>
      </c>
      <c r="E19" s="61">
        <v>21</v>
      </c>
      <c r="F19" s="61">
        <v>79</v>
      </c>
      <c r="G19" s="61">
        <v>-58</v>
      </c>
      <c r="H19" s="61">
        <v>224</v>
      </c>
      <c r="I19" s="61">
        <v>228</v>
      </c>
      <c r="J19" s="62">
        <v>-4</v>
      </c>
      <c r="K19" s="60">
        <v>24695</v>
      </c>
      <c r="L19" s="61">
        <v>12</v>
      </c>
      <c r="M19" s="61">
        <v>36</v>
      </c>
      <c r="N19" s="61">
        <v>129</v>
      </c>
      <c r="O19" s="63">
        <v>112</v>
      </c>
      <c r="P19" s="60">
        <v>27791</v>
      </c>
      <c r="Q19" s="61">
        <v>9</v>
      </c>
      <c r="R19" s="61">
        <v>43</v>
      </c>
      <c r="S19" s="61">
        <v>95</v>
      </c>
      <c r="T19" s="64">
        <v>116</v>
      </c>
    </row>
    <row r="20" spans="1:20" ht="18.75" customHeight="1" x14ac:dyDescent="0.2">
      <c r="A20" s="59" t="s">
        <v>59</v>
      </c>
      <c r="B20" s="60">
        <v>13906</v>
      </c>
      <c r="C20" s="61">
        <v>32853</v>
      </c>
      <c r="D20" s="61">
        <v>-68</v>
      </c>
      <c r="E20" s="61">
        <v>9</v>
      </c>
      <c r="F20" s="61">
        <v>54</v>
      </c>
      <c r="G20" s="61">
        <v>-45</v>
      </c>
      <c r="H20" s="61">
        <v>147</v>
      </c>
      <c r="I20" s="61">
        <v>170</v>
      </c>
      <c r="J20" s="62">
        <v>-23</v>
      </c>
      <c r="K20" s="60">
        <v>15303</v>
      </c>
      <c r="L20" s="61">
        <v>5</v>
      </c>
      <c r="M20" s="61">
        <v>25</v>
      </c>
      <c r="N20" s="61">
        <v>86</v>
      </c>
      <c r="O20" s="63">
        <v>95</v>
      </c>
      <c r="P20" s="60">
        <v>17550</v>
      </c>
      <c r="Q20" s="61">
        <v>4</v>
      </c>
      <c r="R20" s="61">
        <v>29</v>
      </c>
      <c r="S20" s="61">
        <v>61</v>
      </c>
      <c r="T20" s="64">
        <v>75</v>
      </c>
    </row>
    <row r="21" spans="1:20" ht="18.75" customHeight="1" x14ac:dyDescent="0.2">
      <c r="A21" s="59" t="s">
        <v>32</v>
      </c>
      <c r="B21" s="60">
        <v>13510</v>
      </c>
      <c r="C21" s="61">
        <v>32593</v>
      </c>
      <c r="D21" s="61">
        <v>27</v>
      </c>
      <c r="E21" s="61">
        <v>20</v>
      </c>
      <c r="F21" s="61">
        <v>40</v>
      </c>
      <c r="G21" s="61">
        <v>-20</v>
      </c>
      <c r="H21" s="61">
        <v>245</v>
      </c>
      <c r="I21" s="61">
        <v>198</v>
      </c>
      <c r="J21" s="62">
        <v>47</v>
      </c>
      <c r="K21" s="60">
        <v>15394</v>
      </c>
      <c r="L21" s="61">
        <v>6</v>
      </c>
      <c r="M21" s="61">
        <v>19</v>
      </c>
      <c r="N21" s="61">
        <v>136</v>
      </c>
      <c r="O21" s="63">
        <v>100</v>
      </c>
      <c r="P21" s="60">
        <v>17199</v>
      </c>
      <c r="Q21" s="61">
        <v>14</v>
      </c>
      <c r="R21" s="61">
        <v>21</v>
      </c>
      <c r="S21" s="61">
        <v>109</v>
      </c>
      <c r="T21" s="64">
        <v>98</v>
      </c>
    </row>
    <row r="22" spans="1:20" ht="18.75" customHeight="1" x14ac:dyDescent="0.2">
      <c r="A22" s="59" t="s">
        <v>33</v>
      </c>
      <c r="B22" s="60">
        <v>11917</v>
      </c>
      <c r="C22" s="61">
        <v>25634</v>
      </c>
      <c r="D22" s="61">
        <v>-94</v>
      </c>
      <c r="E22" s="61">
        <v>10</v>
      </c>
      <c r="F22" s="61">
        <v>64</v>
      </c>
      <c r="G22" s="61">
        <v>-54</v>
      </c>
      <c r="H22" s="61">
        <v>99</v>
      </c>
      <c r="I22" s="61">
        <v>139</v>
      </c>
      <c r="J22" s="62">
        <v>-40</v>
      </c>
      <c r="K22" s="60">
        <v>12192</v>
      </c>
      <c r="L22" s="61">
        <v>4</v>
      </c>
      <c r="M22" s="61">
        <v>34</v>
      </c>
      <c r="N22" s="61">
        <v>53</v>
      </c>
      <c r="O22" s="63">
        <v>82</v>
      </c>
      <c r="P22" s="60">
        <v>13442</v>
      </c>
      <c r="Q22" s="61">
        <v>6</v>
      </c>
      <c r="R22" s="61">
        <v>30</v>
      </c>
      <c r="S22" s="61">
        <v>46</v>
      </c>
      <c r="T22" s="64">
        <v>57</v>
      </c>
    </row>
    <row r="23" spans="1:20" ht="18.75" customHeight="1" x14ac:dyDescent="0.2">
      <c r="A23" s="53" t="s">
        <v>60</v>
      </c>
      <c r="B23" s="54">
        <v>852</v>
      </c>
      <c r="C23" s="55">
        <v>1700</v>
      </c>
      <c r="D23" s="55">
        <v>-2</v>
      </c>
      <c r="E23" s="55">
        <v>1</v>
      </c>
      <c r="F23" s="55">
        <v>3</v>
      </c>
      <c r="G23" s="55">
        <v>-2</v>
      </c>
      <c r="H23" s="55">
        <v>8</v>
      </c>
      <c r="I23" s="55">
        <v>8</v>
      </c>
      <c r="J23" s="56">
        <v>0</v>
      </c>
      <c r="K23" s="54">
        <v>799</v>
      </c>
      <c r="L23" s="55">
        <v>0</v>
      </c>
      <c r="M23" s="55">
        <v>0</v>
      </c>
      <c r="N23" s="55">
        <v>6</v>
      </c>
      <c r="O23" s="57">
        <v>8</v>
      </c>
      <c r="P23" s="54">
        <v>901</v>
      </c>
      <c r="Q23" s="55">
        <v>1</v>
      </c>
      <c r="R23" s="55">
        <v>3</v>
      </c>
      <c r="S23" s="55">
        <v>2</v>
      </c>
      <c r="T23" s="58">
        <v>0</v>
      </c>
    </row>
    <row r="24" spans="1:20" ht="18.75" customHeight="1" x14ac:dyDescent="0.2">
      <c r="A24" s="59" t="s">
        <v>61</v>
      </c>
      <c r="B24" s="60">
        <v>852</v>
      </c>
      <c r="C24" s="61">
        <v>1700</v>
      </c>
      <c r="D24" s="61">
        <v>-2</v>
      </c>
      <c r="E24" s="61">
        <v>1</v>
      </c>
      <c r="F24" s="61">
        <v>3</v>
      </c>
      <c r="G24" s="61">
        <v>-2</v>
      </c>
      <c r="H24" s="61">
        <v>8</v>
      </c>
      <c r="I24" s="61">
        <v>8</v>
      </c>
      <c r="J24" s="62">
        <v>0</v>
      </c>
      <c r="K24" s="60">
        <v>799</v>
      </c>
      <c r="L24" s="61">
        <v>0</v>
      </c>
      <c r="M24" s="61">
        <v>0</v>
      </c>
      <c r="N24" s="61">
        <v>6</v>
      </c>
      <c r="O24" s="63">
        <v>8</v>
      </c>
      <c r="P24" s="60">
        <v>901</v>
      </c>
      <c r="Q24" s="61">
        <v>1</v>
      </c>
      <c r="R24" s="61">
        <v>3</v>
      </c>
      <c r="S24" s="61">
        <v>2</v>
      </c>
      <c r="T24" s="64">
        <v>0</v>
      </c>
    </row>
    <row r="25" spans="1:20" ht="18.75" customHeight="1" x14ac:dyDescent="0.2">
      <c r="A25" s="53" t="s">
        <v>62</v>
      </c>
      <c r="B25" s="54">
        <v>11451</v>
      </c>
      <c r="C25" s="55">
        <v>27836</v>
      </c>
      <c r="D25" s="55">
        <v>-18</v>
      </c>
      <c r="E25" s="55">
        <v>15</v>
      </c>
      <c r="F25" s="55">
        <v>27</v>
      </c>
      <c r="G25" s="55">
        <v>-12</v>
      </c>
      <c r="H25" s="55">
        <v>128</v>
      </c>
      <c r="I25" s="55">
        <v>134</v>
      </c>
      <c r="J25" s="56">
        <v>-6</v>
      </c>
      <c r="K25" s="54">
        <v>13261</v>
      </c>
      <c r="L25" s="55">
        <v>11</v>
      </c>
      <c r="M25" s="55">
        <v>17</v>
      </c>
      <c r="N25" s="55">
        <v>75</v>
      </c>
      <c r="O25" s="57">
        <v>63</v>
      </c>
      <c r="P25" s="54">
        <v>14575</v>
      </c>
      <c r="Q25" s="55">
        <v>4</v>
      </c>
      <c r="R25" s="55">
        <v>10</v>
      </c>
      <c r="S25" s="55">
        <v>53</v>
      </c>
      <c r="T25" s="58">
        <v>71</v>
      </c>
    </row>
    <row r="26" spans="1:20" ht="18.75" customHeight="1" x14ac:dyDescent="0.2">
      <c r="A26" s="59" t="s">
        <v>63</v>
      </c>
      <c r="B26" s="60">
        <v>11451</v>
      </c>
      <c r="C26" s="61">
        <v>27836</v>
      </c>
      <c r="D26" s="61">
        <v>-18</v>
      </c>
      <c r="E26" s="61">
        <v>15</v>
      </c>
      <c r="F26" s="61">
        <v>27</v>
      </c>
      <c r="G26" s="61">
        <v>-12</v>
      </c>
      <c r="H26" s="61">
        <v>128</v>
      </c>
      <c r="I26" s="61">
        <v>134</v>
      </c>
      <c r="J26" s="62">
        <v>-6</v>
      </c>
      <c r="K26" s="60">
        <v>13261</v>
      </c>
      <c r="L26" s="61">
        <v>11</v>
      </c>
      <c r="M26" s="61">
        <v>17</v>
      </c>
      <c r="N26" s="61">
        <v>75</v>
      </c>
      <c r="O26" s="63">
        <v>63</v>
      </c>
      <c r="P26" s="60">
        <v>14575</v>
      </c>
      <c r="Q26" s="61">
        <v>4</v>
      </c>
      <c r="R26" s="61">
        <v>10</v>
      </c>
      <c r="S26" s="61">
        <v>53</v>
      </c>
      <c r="T26" s="64">
        <v>71</v>
      </c>
    </row>
    <row r="27" spans="1:20" ht="18.75" customHeight="1" x14ac:dyDescent="0.2">
      <c r="A27" s="53" t="s">
        <v>64</v>
      </c>
      <c r="B27" s="54">
        <v>9148</v>
      </c>
      <c r="C27" s="55">
        <v>22753</v>
      </c>
      <c r="D27" s="55">
        <v>-13</v>
      </c>
      <c r="E27" s="55">
        <v>12</v>
      </c>
      <c r="F27" s="55">
        <v>33</v>
      </c>
      <c r="G27" s="55">
        <v>-21</v>
      </c>
      <c r="H27" s="55">
        <v>109</v>
      </c>
      <c r="I27" s="55">
        <v>101</v>
      </c>
      <c r="J27" s="56">
        <v>8</v>
      </c>
      <c r="K27" s="54">
        <v>10931</v>
      </c>
      <c r="L27" s="55">
        <v>7</v>
      </c>
      <c r="M27" s="55">
        <v>15</v>
      </c>
      <c r="N27" s="55">
        <v>62</v>
      </c>
      <c r="O27" s="57">
        <v>51</v>
      </c>
      <c r="P27" s="54">
        <v>11822</v>
      </c>
      <c r="Q27" s="55">
        <v>5</v>
      </c>
      <c r="R27" s="55">
        <v>18</v>
      </c>
      <c r="S27" s="55">
        <v>47</v>
      </c>
      <c r="T27" s="58">
        <v>50</v>
      </c>
    </row>
    <row r="28" spans="1:20" ht="18.75" customHeight="1" x14ac:dyDescent="0.2">
      <c r="A28" s="59" t="s">
        <v>65</v>
      </c>
      <c r="B28" s="60">
        <v>3438</v>
      </c>
      <c r="C28" s="61">
        <v>8564</v>
      </c>
      <c r="D28" s="61">
        <v>-3</v>
      </c>
      <c r="E28" s="61">
        <v>4</v>
      </c>
      <c r="F28" s="61">
        <v>12</v>
      </c>
      <c r="G28" s="61">
        <v>-8</v>
      </c>
      <c r="H28" s="61">
        <v>39</v>
      </c>
      <c r="I28" s="61">
        <v>34</v>
      </c>
      <c r="J28" s="62">
        <v>5</v>
      </c>
      <c r="K28" s="60">
        <v>4102</v>
      </c>
      <c r="L28" s="61">
        <v>4</v>
      </c>
      <c r="M28" s="61">
        <v>5</v>
      </c>
      <c r="N28" s="61">
        <v>22</v>
      </c>
      <c r="O28" s="63">
        <v>13</v>
      </c>
      <c r="P28" s="60">
        <v>4462</v>
      </c>
      <c r="Q28" s="61">
        <v>0</v>
      </c>
      <c r="R28" s="61">
        <v>7</v>
      </c>
      <c r="S28" s="61">
        <v>17</v>
      </c>
      <c r="T28" s="64">
        <v>21</v>
      </c>
    </row>
    <row r="29" spans="1:20" ht="18.75" customHeight="1" thickBot="1" x14ac:dyDescent="0.25">
      <c r="A29" s="65" t="s">
        <v>66</v>
      </c>
      <c r="B29" s="66">
        <v>5710</v>
      </c>
      <c r="C29" s="67">
        <v>14189</v>
      </c>
      <c r="D29" s="67">
        <v>-10</v>
      </c>
      <c r="E29" s="67">
        <v>8</v>
      </c>
      <c r="F29" s="67">
        <v>21</v>
      </c>
      <c r="G29" s="67">
        <v>-13</v>
      </c>
      <c r="H29" s="67">
        <v>70</v>
      </c>
      <c r="I29" s="67">
        <v>67</v>
      </c>
      <c r="J29" s="68">
        <v>3</v>
      </c>
      <c r="K29" s="66">
        <v>6829</v>
      </c>
      <c r="L29" s="67">
        <v>3</v>
      </c>
      <c r="M29" s="67">
        <v>10</v>
      </c>
      <c r="N29" s="67">
        <v>40</v>
      </c>
      <c r="O29" s="69">
        <v>38</v>
      </c>
      <c r="P29" s="66">
        <v>7360</v>
      </c>
      <c r="Q29" s="67">
        <v>5</v>
      </c>
      <c r="R29" s="67">
        <v>11</v>
      </c>
      <c r="S29" s="67">
        <v>30</v>
      </c>
      <c r="T29" s="70">
        <v>29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zoomScaleNormal="100" workbookViewId="0">
      <selection activeCell="D17" sqref="D17"/>
    </sheetView>
  </sheetViews>
  <sheetFormatPr defaultColWidth="9" defaultRowHeight="12" x14ac:dyDescent="0.2"/>
  <cols>
    <col min="1" max="2" width="9" style="23"/>
    <col min="3" max="7" width="10.6328125" style="23" customWidth="1"/>
    <col min="8" max="16384" width="9" style="23"/>
  </cols>
  <sheetData>
    <row r="1" spans="1:8" ht="16.5" customHeight="1" x14ac:dyDescent="0.2">
      <c r="A1" s="21"/>
      <c r="B1" s="21"/>
      <c r="C1" s="21"/>
      <c r="D1" s="21"/>
      <c r="E1" s="21"/>
      <c r="F1" s="21"/>
      <c r="G1" s="21"/>
      <c r="H1" s="21"/>
    </row>
    <row r="2" spans="1:8" ht="16.5" customHeight="1" x14ac:dyDescent="0.2">
      <c r="A2" s="21"/>
      <c r="B2" s="21"/>
      <c r="C2" s="22" t="s">
        <v>67</v>
      </c>
      <c r="D2" s="22"/>
      <c r="E2" s="21"/>
      <c r="F2" s="21"/>
      <c r="G2" s="21"/>
      <c r="H2" s="21"/>
    </row>
    <row r="3" spans="1:8" ht="16.5" customHeight="1" x14ac:dyDescent="0.2">
      <c r="A3" s="21"/>
      <c r="B3" s="21"/>
      <c r="C3" s="21"/>
      <c r="D3" s="21"/>
      <c r="E3" s="21"/>
      <c r="F3" s="21"/>
      <c r="G3" s="21"/>
      <c r="H3" s="21"/>
    </row>
    <row r="4" spans="1:8" ht="16.5" customHeight="1" x14ac:dyDescent="0.2">
      <c r="A4" s="21"/>
      <c r="B4" s="24"/>
      <c r="C4" s="21"/>
      <c r="D4" s="21"/>
      <c r="E4" s="21"/>
      <c r="F4" s="24" t="s">
        <v>68</v>
      </c>
      <c r="G4" s="21"/>
      <c r="H4" s="21"/>
    </row>
    <row r="5" spans="1:8" ht="23.25" customHeight="1" x14ac:dyDescent="0.2">
      <c r="A5" s="21"/>
      <c r="B5" s="24"/>
      <c r="C5" s="182" t="s">
        <v>69</v>
      </c>
      <c r="D5" s="183"/>
      <c r="E5" s="184"/>
      <c r="F5" s="182" t="s">
        <v>70</v>
      </c>
      <c r="G5" s="184"/>
      <c r="H5" s="21"/>
    </row>
    <row r="6" spans="1:8" ht="23.25" customHeight="1" x14ac:dyDescent="0.2">
      <c r="A6" s="21"/>
      <c r="B6" s="21"/>
      <c r="C6" s="71" t="s">
        <v>71</v>
      </c>
      <c r="D6" s="71" t="s">
        <v>72</v>
      </c>
      <c r="E6" s="71" t="s">
        <v>73</v>
      </c>
      <c r="F6" s="71" t="s">
        <v>71</v>
      </c>
      <c r="G6" s="71" t="s">
        <v>72</v>
      </c>
      <c r="H6" s="21"/>
    </row>
    <row r="7" spans="1:8" ht="23.25" customHeight="1" x14ac:dyDescent="0.2">
      <c r="A7" s="21"/>
      <c r="B7" s="72" t="s">
        <v>74</v>
      </c>
      <c r="C7" s="73">
        <f>SUM(C8:C16)</f>
        <v>3301</v>
      </c>
      <c r="D7" s="73">
        <f>SUM(D8:D16)</f>
        <v>2446</v>
      </c>
      <c r="E7" s="74">
        <f>SUM(E8:E16)</f>
        <v>855</v>
      </c>
      <c r="F7" s="74">
        <v>100</v>
      </c>
      <c r="G7" s="74">
        <v>100</v>
      </c>
      <c r="H7" s="21"/>
    </row>
    <row r="8" spans="1:8" ht="23.25" customHeight="1" x14ac:dyDescent="0.2">
      <c r="A8" s="21"/>
      <c r="B8" s="72" t="s">
        <v>75</v>
      </c>
      <c r="C8" s="73">
        <v>1855</v>
      </c>
      <c r="D8" s="73">
        <v>1284</v>
      </c>
      <c r="E8" s="74">
        <f>C8-D8</f>
        <v>571</v>
      </c>
      <c r="F8" s="74">
        <f>ROUND(C8/C$7,2)*100</f>
        <v>56.000000000000007</v>
      </c>
      <c r="G8" s="74">
        <f>ROUND(D8/D$7,2)*100</f>
        <v>52</v>
      </c>
      <c r="H8" s="21"/>
    </row>
    <row r="9" spans="1:8" ht="23.25" customHeight="1" x14ac:dyDescent="0.2">
      <c r="A9" s="21"/>
      <c r="B9" s="72" t="s">
        <v>76</v>
      </c>
      <c r="C9" s="73">
        <v>69</v>
      </c>
      <c r="D9" s="73">
        <v>41</v>
      </c>
      <c r="E9" s="74">
        <f t="shared" ref="E9:E16" si="0">C9-D9</f>
        <v>28</v>
      </c>
      <c r="F9" s="74">
        <f t="shared" ref="F9:G16" si="1">ROUND(C9/C$7,2)*100</f>
        <v>2</v>
      </c>
      <c r="G9" s="74">
        <f t="shared" si="1"/>
        <v>2</v>
      </c>
      <c r="H9" s="21"/>
    </row>
    <row r="10" spans="1:8" ht="23.25" customHeight="1" x14ac:dyDescent="0.2">
      <c r="A10" s="21"/>
      <c r="B10" s="72" t="s">
        <v>77</v>
      </c>
      <c r="C10" s="73">
        <v>197</v>
      </c>
      <c r="D10" s="73">
        <v>146</v>
      </c>
      <c r="E10" s="74">
        <f t="shared" si="0"/>
        <v>51</v>
      </c>
      <c r="F10" s="74">
        <f t="shared" si="1"/>
        <v>6</v>
      </c>
      <c r="G10" s="74">
        <f t="shared" si="1"/>
        <v>6</v>
      </c>
      <c r="H10" s="21"/>
    </row>
    <row r="11" spans="1:8" ht="23.25" customHeight="1" x14ac:dyDescent="0.2">
      <c r="A11" s="21"/>
      <c r="B11" s="72" t="s">
        <v>78</v>
      </c>
      <c r="C11" s="73">
        <v>298</v>
      </c>
      <c r="D11" s="73">
        <v>184</v>
      </c>
      <c r="E11" s="74">
        <f t="shared" si="0"/>
        <v>114</v>
      </c>
      <c r="F11" s="74">
        <f t="shared" si="1"/>
        <v>9</v>
      </c>
      <c r="G11" s="74">
        <f t="shared" si="1"/>
        <v>8</v>
      </c>
      <c r="H11" s="21"/>
    </row>
    <row r="12" spans="1:8" ht="23.25" customHeight="1" x14ac:dyDescent="0.2">
      <c r="A12" s="21"/>
      <c r="B12" s="72" t="s">
        <v>79</v>
      </c>
      <c r="C12" s="73">
        <v>150</v>
      </c>
      <c r="D12" s="73">
        <v>117</v>
      </c>
      <c r="E12" s="74">
        <f t="shared" si="0"/>
        <v>33</v>
      </c>
      <c r="F12" s="74">
        <f t="shared" si="1"/>
        <v>5</v>
      </c>
      <c r="G12" s="74">
        <f t="shared" si="1"/>
        <v>5</v>
      </c>
      <c r="H12" s="21"/>
    </row>
    <row r="13" spans="1:8" ht="23.25" customHeight="1" x14ac:dyDescent="0.2">
      <c r="A13" s="21"/>
      <c r="B13" s="72" t="s">
        <v>80</v>
      </c>
      <c r="C13" s="73">
        <v>596</v>
      </c>
      <c r="D13" s="73">
        <v>424</v>
      </c>
      <c r="E13" s="74">
        <f t="shared" si="0"/>
        <v>172</v>
      </c>
      <c r="F13" s="74">
        <f t="shared" si="1"/>
        <v>18</v>
      </c>
      <c r="G13" s="74">
        <f t="shared" si="1"/>
        <v>17</v>
      </c>
      <c r="H13" s="21"/>
    </row>
    <row r="14" spans="1:8" ht="23.25" customHeight="1" x14ac:dyDescent="0.2">
      <c r="A14" s="21"/>
      <c r="B14" s="72" t="s">
        <v>81</v>
      </c>
      <c r="C14" s="73">
        <v>44</v>
      </c>
      <c r="D14" s="73">
        <v>29</v>
      </c>
      <c r="E14" s="74">
        <f t="shared" si="0"/>
        <v>15</v>
      </c>
      <c r="F14" s="74">
        <f t="shared" si="1"/>
        <v>1</v>
      </c>
      <c r="G14" s="74">
        <f t="shared" si="1"/>
        <v>1</v>
      </c>
      <c r="H14" s="21"/>
    </row>
    <row r="15" spans="1:8" ht="23.25" customHeight="1" x14ac:dyDescent="0.2">
      <c r="A15" s="21"/>
      <c r="B15" s="72" t="s">
        <v>82</v>
      </c>
      <c r="C15" s="73">
        <v>33</v>
      </c>
      <c r="D15" s="73">
        <v>16</v>
      </c>
      <c r="E15" s="74">
        <f t="shared" si="0"/>
        <v>17</v>
      </c>
      <c r="F15" s="74">
        <f t="shared" si="1"/>
        <v>1</v>
      </c>
      <c r="G15" s="74">
        <f t="shared" si="1"/>
        <v>1</v>
      </c>
      <c r="H15" s="21"/>
    </row>
    <row r="16" spans="1:8" ht="23.25" customHeight="1" x14ac:dyDescent="0.2">
      <c r="A16" s="21"/>
      <c r="B16" s="72" t="s">
        <v>83</v>
      </c>
      <c r="C16" s="73">
        <v>59</v>
      </c>
      <c r="D16" s="73">
        <v>205</v>
      </c>
      <c r="E16" s="74">
        <f t="shared" si="0"/>
        <v>-146</v>
      </c>
      <c r="F16" s="74">
        <f t="shared" si="1"/>
        <v>2</v>
      </c>
      <c r="G16" s="74">
        <f t="shared" si="1"/>
        <v>8</v>
      </c>
      <c r="H16" s="21"/>
    </row>
    <row r="17" spans="1:8" ht="16.5" customHeight="1" x14ac:dyDescent="0.2">
      <c r="A17" s="21"/>
      <c r="B17" s="75" t="s">
        <v>84</v>
      </c>
      <c r="C17" s="21"/>
      <c r="D17" s="21"/>
      <c r="E17" s="21"/>
      <c r="F17" s="21"/>
      <c r="G17" s="21"/>
      <c r="H17" s="21"/>
    </row>
  </sheetData>
  <mergeCells count="2">
    <mergeCell ref="C5:E5"/>
    <mergeCell ref="F5:G5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U35"/>
  <sheetViews>
    <sheetView zoomScaleNormal="100" workbookViewId="0">
      <pane xSplit="1" ySplit="6" topLeftCell="E17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 x14ac:dyDescent="0.2"/>
  <cols>
    <col min="1" max="1" width="10.6328125" style="76" customWidth="1"/>
    <col min="2" max="2" width="9.90625" style="76" customWidth="1"/>
    <col min="3" max="15" width="8.26953125" style="76" customWidth="1"/>
    <col min="16" max="16" width="8.26953125" style="106" customWidth="1"/>
    <col min="17" max="16384" width="8" style="76"/>
  </cols>
  <sheetData>
    <row r="1" spans="1:21" ht="11.25" customHeight="1" x14ac:dyDescent="0.2">
      <c r="O1" s="192" t="s">
        <v>85</v>
      </c>
      <c r="P1" s="192"/>
    </row>
    <row r="2" spans="1:21" ht="18.75" customHeight="1" x14ac:dyDescent="0.2">
      <c r="A2" s="193" t="s">
        <v>86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77"/>
      <c r="R2" s="77"/>
      <c r="S2" s="77"/>
      <c r="T2" s="77"/>
      <c r="U2" s="77"/>
    </row>
    <row r="3" spans="1:21" ht="18.75" customHeight="1" thickBot="1" x14ac:dyDescent="0.2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194" t="s">
        <v>87</v>
      </c>
      <c r="P3" s="194"/>
      <c r="Q3" s="79"/>
      <c r="R3" s="80"/>
      <c r="S3" s="80"/>
      <c r="T3" s="80"/>
    </row>
    <row r="4" spans="1:21" ht="13" x14ac:dyDescent="0.2">
      <c r="A4" s="195" t="s">
        <v>40</v>
      </c>
      <c r="B4" s="198" t="s">
        <v>88</v>
      </c>
      <c r="C4" s="201" t="s">
        <v>89</v>
      </c>
      <c r="D4" s="201"/>
      <c r="E4" s="201"/>
      <c r="F4" s="201"/>
      <c r="G4" s="201"/>
      <c r="H4" s="201"/>
      <c r="I4" s="201" t="s">
        <v>90</v>
      </c>
      <c r="J4" s="201"/>
      <c r="K4" s="201"/>
      <c r="L4" s="201"/>
      <c r="M4" s="201"/>
      <c r="N4" s="201"/>
      <c r="O4" s="202" t="s">
        <v>91</v>
      </c>
      <c r="P4" s="203"/>
    </row>
    <row r="5" spans="1:21" ht="13" x14ac:dyDescent="0.2">
      <c r="A5" s="196"/>
      <c r="B5" s="199"/>
      <c r="C5" s="185" t="s">
        <v>92</v>
      </c>
      <c r="D5" s="186"/>
      <c r="E5" s="187"/>
      <c r="F5" s="185" t="s">
        <v>93</v>
      </c>
      <c r="G5" s="186"/>
      <c r="H5" s="187"/>
      <c r="I5" s="185" t="s">
        <v>92</v>
      </c>
      <c r="J5" s="186"/>
      <c r="K5" s="187"/>
      <c r="L5" s="185" t="s">
        <v>93</v>
      </c>
      <c r="M5" s="186"/>
      <c r="N5" s="187"/>
      <c r="O5" s="188" t="s">
        <v>92</v>
      </c>
      <c r="P5" s="190" t="s">
        <v>93</v>
      </c>
    </row>
    <row r="6" spans="1:21" ht="13" x14ac:dyDescent="0.2">
      <c r="A6" s="197"/>
      <c r="B6" s="200"/>
      <c r="C6" s="81" t="s">
        <v>94</v>
      </c>
      <c r="D6" s="82" t="s">
        <v>95</v>
      </c>
      <c r="E6" s="83" t="s">
        <v>96</v>
      </c>
      <c r="F6" s="81" t="s">
        <v>94</v>
      </c>
      <c r="G6" s="82" t="s">
        <v>95</v>
      </c>
      <c r="H6" s="83" t="s">
        <v>96</v>
      </c>
      <c r="I6" s="81" t="s">
        <v>94</v>
      </c>
      <c r="J6" s="82" t="s">
        <v>95</v>
      </c>
      <c r="K6" s="83" t="s">
        <v>96</v>
      </c>
      <c r="L6" s="81" t="s">
        <v>94</v>
      </c>
      <c r="M6" s="82" t="s">
        <v>95</v>
      </c>
      <c r="N6" s="83" t="s">
        <v>96</v>
      </c>
      <c r="O6" s="189"/>
      <c r="P6" s="191"/>
    </row>
    <row r="7" spans="1:21" ht="18.75" customHeight="1" x14ac:dyDescent="0.2">
      <c r="A7" s="84" t="s">
        <v>51</v>
      </c>
      <c r="B7" s="85">
        <v>10171</v>
      </c>
      <c r="C7" s="86">
        <v>2190</v>
      </c>
      <c r="D7" s="87">
        <v>1128</v>
      </c>
      <c r="E7" s="88">
        <v>1062</v>
      </c>
      <c r="F7" s="86">
        <v>2190</v>
      </c>
      <c r="G7" s="87">
        <v>1128</v>
      </c>
      <c r="H7" s="88">
        <v>1062</v>
      </c>
      <c r="I7" s="86">
        <v>3301</v>
      </c>
      <c r="J7" s="87">
        <v>1943</v>
      </c>
      <c r="K7" s="88">
        <v>1358</v>
      </c>
      <c r="L7" s="86">
        <v>2446</v>
      </c>
      <c r="M7" s="87">
        <v>1362</v>
      </c>
      <c r="N7" s="88">
        <v>1084</v>
      </c>
      <c r="O7" s="89">
        <v>17</v>
      </c>
      <c r="P7" s="90">
        <v>27</v>
      </c>
      <c r="Q7" s="91"/>
    </row>
    <row r="8" spans="1:21" ht="18.75" customHeight="1" x14ac:dyDescent="0.2">
      <c r="A8" s="84" t="s">
        <v>52</v>
      </c>
      <c r="B8" s="85">
        <v>9683</v>
      </c>
      <c r="C8" s="86">
        <v>2057</v>
      </c>
      <c r="D8" s="87">
        <v>1054</v>
      </c>
      <c r="E8" s="88">
        <v>1003</v>
      </c>
      <c r="F8" s="86">
        <v>2037</v>
      </c>
      <c r="G8" s="87">
        <v>1060</v>
      </c>
      <c r="H8" s="88">
        <v>977</v>
      </c>
      <c r="I8" s="86">
        <v>3189</v>
      </c>
      <c r="J8" s="87">
        <v>1874</v>
      </c>
      <c r="K8" s="88">
        <v>1315</v>
      </c>
      <c r="L8" s="86">
        <v>2356</v>
      </c>
      <c r="M8" s="87">
        <v>1308</v>
      </c>
      <c r="N8" s="88">
        <v>1048</v>
      </c>
      <c r="O8" s="89">
        <v>17</v>
      </c>
      <c r="P8" s="90">
        <v>27</v>
      </c>
      <c r="Q8" s="91"/>
    </row>
    <row r="9" spans="1:21" ht="18.75" customHeight="1" x14ac:dyDescent="0.2">
      <c r="A9" s="84" t="s">
        <v>53</v>
      </c>
      <c r="B9" s="85">
        <v>488</v>
      </c>
      <c r="C9" s="86">
        <v>133</v>
      </c>
      <c r="D9" s="87">
        <v>74</v>
      </c>
      <c r="E9" s="88">
        <v>59</v>
      </c>
      <c r="F9" s="86">
        <v>153</v>
      </c>
      <c r="G9" s="87">
        <v>68</v>
      </c>
      <c r="H9" s="88">
        <v>85</v>
      </c>
      <c r="I9" s="86">
        <v>112</v>
      </c>
      <c r="J9" s="87">
        <v>69</v>
      </c>
      <c r="K9" s="88">
        <v>43</v>
      </c>
      <c r="L9" s="86">
        <v>90</v>
      </c>
      <c r="M9" s="87">
        <v>54</v>
      </c>
      <c r="N9" s="88">
        <v>36</v>
      </c>
      <c r="O9" s="89">
        <v>0</v>
      </c>
      <c r="P9" s="90">
        <v>0</v>
      </c>
      <c r="Q9" s="91"/>
    </row>
    <row r="10" spans="1:21" ht="18.75" customHeight="1" x14ac:dyDescent="0.2">
      <c r="A10" s="92" t="s">
        <v>28</v>
      </c>
      <c r="B10" s="93">
        <v>3984</v>
      </c>
      <c r="C10" s="94">
        <v>821</v>
      </c>
      <c r="D10" s="95">
        <v>427</v>
      </c>
      <c r="E10" s="96">
        <v>394</v>
      </c>
      <c r="F10" s="94">
        <v>624</v>
      </c>
      <c r="G10" s="95">
        <v>320</v>
      </c>
      <c r="H10" s="96">
        <v>304</v>
      </c>
      <c r="I10" s="94">
        <v>1596</v>
      </c>
      <c r="J10" s="95">
        <v>949</v>
      </c>
      <c r="K10" s="96">
        <v>647</v>
      </c>
      <c r="L10" s="94">
        <v>935</v>
      </c>
      <c r="M10" s="95">
        <v>515</v>
      </c>
      <c r="N10" s="96">
        <v>420</v>
      </c>
      <c r="O10" s="97">
        <v>6</v>
      </c>
      <c r="P10" s="98">
        <v>2</v>
      </c>
      <c r="Q10" s="91"/>
    </row>
    <row r="11" spans="1:21" ht="18.75" customHeight="1" x14ac:dyDescent="0.2">
      <c r="A11" s="92" t="s">
        <v>30</v>
      </c>
      <c r="B11" s="93">
        <v>1281</v>
      </c>
      <c r="C11" s="94">
        <v>256</v>
      </c>
      <c r="D11" s="95">
        <v>116</v>
      </c>
      <c r="E11" s="96">
        <v>140</v>
      </c>
      <c r="F11" s="94">
        <v>234</v>
      </c>
      <c r="G11" s="95">
        <v>109</v>
      </c>
      <c r="H11" s="96">
        <v>125</v>
      </c>
      <c r="I11" s="94">
        <v>467</v>
      </c>
      <c r="J11" s="95">
        <v>244</v>
      </c>
      <c r="K11" s="96">
        <v>223</v>
      </c>
      <c r="L11" s="94">
        <v>315</v>
      </c>
      <c r="M11" s="95">
        <v>168</v>
      </c>
      <c r="N11" s="96">
        <v>147</v>
      </c>
      <c r="O11" s="97">
        <v>0</v>
      </c>
      <c r="P11" s="98">
        <v>9</v>
      </c>
      <c r="Q11" s="91"/>
    </row>
    <row r="12" spans="1:21" ht="18.75" customHeight="1" x14ac:dyDescent="0.2">
      <c r="A12" s="92" t="s">
        <v>54</v>
      </c>
      <c r="B12" s="93">
        <v>878</v>
      </c>
      <c r="C12" s="94">
        <v>156</v>
      </c>
      <c r="D12" s="95">
        <v>75</v>
      </c>
      <c r="E12" s="96">
        <v>81</v>
      </c>
      <c r="F12" s="94">
        <v>152</v>
      </c>
      <c r="G12" s="95">
        <v>84</v>
      </c>
      <c r="H12" s="96">
        <v>68</v>
      </c>
      <c r="I12" s="94">
        <v>290</v>
      </c>
      <c r="J12" s="95">
        <v>189</v>
      </c>
      <c r="K12" s="96">
        <v>101</v>
      </c>
      <c r="L12" s="94">
        <v>279</v>
      </c>
      <c r="M12" s="95">
        <v>185</v>
      </c>
      <c r="N12" s="96">
        <v>94</v>
      </c>
      <c r="O12" s="97">
        <v>1</v>
      </c>
      <c r="P12" s="98">
        <v>0</v>
      </c>
      <c r="Q12" s="91"/>
    </row>
    <row r="13" spans="1:21" ht="18.75" customHeight="1" x14ac:dyDescent="0.2">
      <c r="A13" s="92" t="s">
        <v>36</v>
      </c>
      <c r="B13" s="93">
        <v>543</v>
      </c>
      <c r="C13" s="94">
        <v>102</v>
      </c>
      <c r="D13" s="95">
        <v>54</v>
      </c>
      <c r="E13" s="96">
        <v>48</v>
      </c>
      <c r="F13" s="94">
        <v>128</v>
      </c>
      <c r="G13" s="95">
        <v>64</v>
      </c>
      <c r="H13" s="96">
        <v>64</v>
      </c>
      <c r="I13" s="94">
        <v>161</v>
      </c>
      <c r="J13" s="95">
        <v>88</v>
      </c>
      <c r="K13" s="96">
        <v>73</v>
      </c>
      <c r="L13" s="94">
        <v>152</v>
      </c>
      <c r="M13" s="95">
        <v>82</v>
      </c>
      <c r="N13" s="96">
        <v>70</v>
      </c>
      <c r="O13" s="97">
        <v>0</v>
      </c>
      <c r="P13" s="98">
        <v>0</v>
      </c>
      <c r="Q13" s="91"/>
    </row>
    <row r="14" spans="1:21" ht="18.75" customHeight="1" x14ac:dyDescent="0.2">
      <c r="A14" s="92" t="s">
        <v>29</v>
      </c>
      <c r="B14" s="93">
        <v>588</v>
      </c>
      <c r="C14" s="94">
        <v>129</v>
      </c>
      <c r="D14" s="95">
        <v>70</v>
      </c>
      <c r="E14" s="96">
        <v>59</v>
      </c>
      <c r="F14" s="94">
        <v>176</v>
      </c>
      <c r="G14" s="95">
        <v>103</v>
      </c>
      <c r="H14" s="96">
        <v>73</v>
      </c>
      <c r="I14" s="94">
        <v>130</v>
      </c>
      <c r="J14" s="95">
        <v>70</v>
      </c>
      <c r="K14" s="96">
        <v>60</v>
      </c>
      <c r="L14" s="94">
        <v>153</v>
      </c>
      <c r="M14" s="95">
        <v>90</v>
      </c>
      <c r="N14" s="96">
        <v>63</v>
      </c>
      <c r="O14" s="97">
        <v>0</v>
      </c>
      <c r="P14" s="98">
        <v>0</v>
      </c>
      <c r="Q14" s="91"/>
    </row>
    <row r="15" spans="1:21" ht="18.75" customHeight="1" x14ac:dyDescent="0.2">
      <c r="A15" s="92" t="s">
        <v>31</v>
      </c>
      <c r="B15" s="93">
        <v>232</v>
      </c>
      <c r="C15" s="94">
        <v>52</v>
      </c>
      <c r="D15" s="95">
        <v>28</v>
      </c>
      <c r="E15" s="96">
        <v>24</v>
      </c>
      <c r="F15" s="94">
        <v>92</v>
      </c>
      <c r="G15" s="95">
        <v>43</v>
      </c>
      <c r="H15" s="96">
        <v>49</v>
      </c>
      <c r="I15" s="94">
        <v>33</v>
      </c>
      <c r="J15" s="95">
        <v>16</v>
      </c>
      <c r="K15" s="96">
        <v>17</v>
      </c>
      <c r="L15" s="94">
        <v>55</v>
      </c>
      <c r="M15" s="95">
        <v>29</v>
      </c>
      <c r="N15" s="96">
        <v>26</v>
      </c>
      <c r="O15" s="97">
        <v>0</v>
      </c>
      <c r="P15" s="98">
        <v>0</v>
      </c>
      <c r="Q15" s="91"/>
    </row>
    <row r="16" spans="1:21" ht="18.75" customHeight="1" x14ac:dyDescent="0.2">
      <c r="A16" s="92" t="s">
        <v>55</v>
      </c>
      <c r="B16" s="93">
        <v>119</v>
      </c>
      <c r="C16" s="94">
        <v>22</v>
      </c>
      <c r="D16" s="95">
        <v>15</v>
      </c>
      <c r="E16" s="96">
        <v>7</v>
      </c>
      <c r="F16" s="94">
        <v>37</v>
      </c>
      <c r="G16" s="95">
        <v>18</v>
      </c>
      <c r="H16" s="96">
        <v>19</v>
      </c>
      <c r="I16" s="94">
        <v>33</v>
      </c>
      <c r="J16" s="95">
        <v>18</v>
      </c>
      <c r="K16" s="96">
        <v>15</v>
      </c>
      <c r="L16" s="94">
        <v>27</v>
      </c>
      <c r="M16" s="95">
        <v>10</v>
      </c>
      <c r="N16" s="96">
        <v>17</v>
      </c>
      <c r="O16" s="97">
        <v>0</v>
      </c>
      <c r="P16" s="98">
        <v>0</v>
      </c>
      <c r="Q16" s="91"/>
    </row>
    <row r="17" spans="1:17" ht="18.75" customHeight="1" x14ac:dyDescent="0.2">
      <c r="A17" s="92" t="s">
        <v>34</v>
      </c>
      <c r="B17" s="93">
        <v>176</v>
      </c>
      <c r="C17" s="94">
        <v>58</v>
      </c>
      <c r="D17" s="95">
        <v>25</v>
      </c>
      <c r="E17" s="96">
        <v>33</v>
      </c>
      <c r="F17" s="94">
        <v>42</v>
      </c>
      <c r="G17" s="95">
        <v>23</v>
      </c>
      <c r="H17" s="96">
        <v>19</v>
      </c>
      <c r="I17" s="94">
        <v>40</v>
      </c>
      <c r="J17" s="95">
        <v>32</v>
      </c>
      <c r="K17" s="96">
        <v>8</v>
      </c>
      <c r="L17" s="94">
        <v>36</v>
      </c>
      <c r="M17" s="95">
        <v>19</v>
      </c>
      <c r="N17" s="96">
        <v>17</v>
      </c>
      <c r="O17" s="97">
        <v>0</v>
      </c>
      <c r="P17" s="98">
        <v>0</v>
      </c>
      <c r="Q17" s="91"/>
    </row>
    <row r="18" spans="1:17" ht="18.75" customHeight="1" x14ac:dyDescent="0.2">
      <c r="A18" s="92" t="s">
        <v>56</v>
      </c>
      <c r="B18" s="93">
        <v>217</v>
      </c>
      <c r="C18" s="94">
        <v>57</v>
      </c>
      <c r="D18" s="95">
        <v>37</v>
      </c>
      <c r="E18" s="96">
        <v>20</v>
      </c>
      <c r="F18" s="94">
        <v>54</v>
      </c>
      <c r="G18" s="95">
        <v>27</v>
      </c>
      <c r="H18" s="96">
        <v>27</v>
      </c>
      <c r="I18" s="94">
        <v>45</v>
      </c>
      <c r="J18" s="95">
        <v>21</v>
      </c>
      <c r="K18" s="96">
        <v>24</v>
      </c>
      <c r="L18" s="94">
        <v>50</v>
      </c>
      <c r="M18" s="95">
        <v>28</v>
      </c>
      <c r="N18" s="96">
        <v>22</v>
      </c>
      <c r="O18" s="97">
        <v>0</v>
      </c>
      <c r="P18" s="98">
        <v>11</v>
      </c>
      <c r="Q18" s="91"/>
    </row>
    <row r="19" spans="1:17" ht="18.75" customHeight="1" x14ac:dyDescent="0.2">
      <c r="A19" s="92" t="s">
        <v>57</v>
      </c>
      <c r="B19" s="93">
        <v>215</v>
      </c>
      <c r="C19" s="94">
        <v>55</v>
      </c>
      <c r="D19" s="95">
        <v>26</v>
      </c>
      <c r="E19" s="96">
        <v>29</v>
      </c>
      <c r="F19" s="94">
        <v>83</v>
      </c>
      <c r="G19" s="95">
        <v>41</v>
      </c>
      <c r="H19" s="96">
        <v>42</v>
      </c>
      <c r="I19" s="94">
        <v>31</v>
      </c>
      <c r="J19" s="95">
        <v>25</v>
      </c>
      <c r="K19" s="96">
        <v>6</v>
      </c>
      <c r="L19" s="94">
        <v>39</v>
      </c>
      <c r="M19" s="95">
        <v>21</v>
      </c>
      <c r="N19" s="96">
        <v>18</v>
      </c>
      <c r="O19" s="97">
        <v>7</v>
      </c>
      <c r="P19" s="98">
        <v>0</v>
      </c>
      <c r="Q19" s="91"/>
    </row>
    <row r="20" spans="1:17" ht="18.75" customHeight="1" x14ac:dyDescent="0.2">
      <c r="A20" s="92" t="s">
        <v>58</v>
      </c>
      <c r="B20" s="93">
        <v>452</v>
      </c>
      <c r="C20" s="94">
        <v>111</v>
      </c>
      <c r="D20" s="95">
        <v>54</v>
      </c>
      <c r="E20" s="96">
        <v>57</v>
      </c>
      <c r="F20" s="94">
        <v>119</v>
      </c>
      <c r="G20" s="95">
        <v>69</v>
      </c>
      <c r="H20" s="96">
        <v>50</v>
      </c>
      <c r="I20" s="94">
        <v>112</v>
      </c>
      <c r="J20" s="95">
        <v>74</v>
      </c>
      <c r="K20" s="96">
        <v>38</v>
      </c>
      <c r="L20" s="94">
        <v>109</v>
      </c>
      <c r="M20" s="95">
        <v>43</v>
      </c>
      <c r="N20" s="96">
        <v>66</v>
      </c>
      <c r="O20" s="97">
        <v>1</v>
      </c>
      <c r="P20" s="98">
        <v>0</v>
      </c>
      <c r="Q20" s="91"/>
    </row>
    <row r="21" spans="1:17" ht="18.75" customHeight="1" x14ac:dyDescent="0.2">
      <c r="A21" s="92" t="s">
        <v>59</v>
      </c>
      <c r="B21" s="93">
        <v>317</v>
      </c>
      <c r="C21" s="94">
        <v>97</v>
      </c>
      <c r="D21" s="95">
        <v>54</v>
      </c>
      <c r="E21" s="96">
        <v>43</v>
      </c>
      <c r="F21" s="94">
        <v>118</v>
      </c>
      <c r="G21" s="95">
        <v>64</v>
      </c>
      <c r="H21" s="96">
        <v>54</v>
      </c>
      <c r="I21" s="94">
        <v>50</v>
      </c>
      <c r="J21" s="95">
        <v>32</v>
      </c>
      <c r="K21" s="96">
        <v>18</v>
      </c>
      <c r="L21" s="94">
        <v>52</v>
      </c>
      <c r="M21" s="95">
        <v>31</v>
      </c>
      <c r="N21" s="96">
        <v>21</v>
      </c>
      <c r="O21" s="97">
        <v>0</v>
      </c>
      <c r="P21" s="98">
        <v>0</v>
      </c>
      <c r="Q21" s="91"/>
    </row>
    <row r="22" spans="1:17" ht="18.75" customHeight="1" x14ac:dyDescent="0.2">
      <c r="A22" s="92" t="s">
        <v>32</v>
      </c>
      <c r="B22" s="93">
        <v>443</v>
      </c>
      <c r="C22" s="94">
        <v>101</v>
      </c>
      <c r="D22" s="95">
        <v>54</v>
      </c>
      <c r="E22" s="96">
        <v>47</v>
      </c>
      <c r="F22" s="94">
        <v>100</v>
      </c>
      <c r="G22" s="95">
        <v>53</v>
      </c>
      <c r="H22" s="96">
        <v>47</v>
      </c>
      <c r="I22" s="94">
        <v>142</v>
      </c>
      <c r="J22" s="95">
        <v>82</v>
      </c>
      <c r="K22" s="96">
        <v>60</v>
      </c>
      <c r="L22" s="94">
        <v>93</v>
      </c>
      <c r="M22" s="95">
        <v>47</v>
      </c>
      <c r="N22" s="96">
        <v>46</v>
      </c>
      <c r="O22" s="97">
        <v>2</v>
      </c>
      <c r="P22" s="98">
        <v>5</v>
      </c>
      <c r="Q22" s="91"/>
    </row>
    <row r="23" spans="1:17" ht="18.75" customHeight="1" x14ac:dyDescent="0.2">
      <c r="A23" s="92" t="s">
        <v>33</v>
      </c>
      <c r="B23" s="93">
        <v>238</v>
      </c>
      <c r="C23" s="94">
        <v>40</v>
      </c>
      <c r="D23" s="95">
        <v>19</v>
      </c>
      <c r="E23" s="96">
        <v>21</v>
      </c>
      <c r="F23" s="94">
        <v>78</v>
      </c>
      <c r="G23" s="95">
        <v>42</v>
      </c>
      <c r="H23" s="96">
        <v>36</v>
      </c>
      <c r="I23" s="94">
        <v>59</v>
      </c>
      <c r="J23" s="95">
        <v>34</v>
      </c>
      <c r="K23" s="96">
        <v>25</v>
      </c>
      <c r="L23" s="94">
        <v>61</v>
      </c>
      <c r="M23" s="95">
        <v>40</v>
      </c>
      <c r="N23" s="96">
        <v>21</v>
      </c>
      <c r="O23" s="97">
        <v>0</v>
      </c>
      <c r="P23" s="98">
        <v>0</v>
      </c>
      <c r="Q23" s="91"/>
    </row>
    <row r="24" spans="1:17" ht="18.75" customHeight="1" x14ac:dyDescent="0.2">
      <c r="A24" s="84" t="s">
        <v>60</v>
      </c>
      <c r="B24" s="85">
        <v>16</v>
      </c>
      <c r="C24" s="86">
        <v>6</v>
      </c>
      <c r="D24" s="87">
        <v>5</v>
      </c>
      <c r="E24" s="88">
        <v>1</v>
      </c>
      <c r="F24" s="86">
        <v>7</v>
      </c>
      <c r="G24" s="87">
        <v>7</v>
      </c>
      <c r="H24" s="88">
        <v>0</v>
      </c>
      <c r="I24" s="86">
        <v>2</v>
      </c>
      <c r="J24" s="87">
        <v>1</v>
      </c>
      <c r="K24" s="88">
        <v>1</v>
      </c>
      <c r="L24" s="86">
        <v>1</v>
      </c>
      <c r="M24" s="87">
        <v>1</v>
      </c>
      <c r="N24" s="88">
        <v>0</v>
      </c>
      <c r="O24" s="89">
        <v>0</v>
      </c>
      <c r="P24" s="90">
        <v>0</v>
      </c>
      <c r="Q24" s="91"/>
    </row>
    <row r="25" spans="1:17" ht="18.75" customHeight="1" x14ac:dyDescent="0.2">
      <c r="A25" s="92" t="s">
        <v>61</v>
      </c>
      <c r="B25" s="93">
        <v>16</v>
      </c>
      <c r="C25" s="94">
        <v>6</v>
      </c>
      <c r="D25" s="95">
        <v>5</v>
      </c>
      <c r="E25" s="96">
        <v>1</v>
      </c>
      <c r="F25" s="94">
        <v>7</v>
      </c>
      <c r="G25" s="95">
        <v>7</v>
      </c>
      <c r="H25" s="96">
        <v>0</v>
      </c>
      <c r="I25" s="94">
        <v>2</v>
      </c>
      <c r="J25" s="95">
        <v>1</v>
      </c>
      <c r="K25" s="96">
        <v>1</v>
      </c>
      <c r="L25" s="94">
        <v>1</v>
      </c>
      <c r="M25" s="95">
        <v>1</v>
      </c>
      <c r="N25" s="96">
        <v>0</v>
      </c>
      <c r="O25" s="97">
        <v>0</v>
      </c>
      <c r="P25" s="98">
        <v>0</v>
      </c>
      <c r="Q25" s="91"/>
    </row>
    <row r="26" spans="1:17" ht="18.75" customHeight="1" x14ac:dyDescent="0.2">
      <c r="A26" s="84" t="s">
        <v>62</v>
      </c>
      <c r="B26" s="85">
        <v>262</v>
      </c>
      <c r="C26" s="86">
        <v>71</v>
      </c>
      <c r="D26" s="87">
        <v>39</v>
      </c>
      <c r="E26" s="88">
        <v>32</v>
      </c>
      <c r="F26" s="86">
        <v>87</v>
      </c>
      <c r="G26" s="87">
        <v>39</v>
      </c>
      <c r="H26" s="88">
        <v>48</v>
      </c>
      <c r="I26" s="86">
        <v>57</v>
      </c>
      <c r="J26" s="87">
        <v>36</v>
      </c>
      <c r="K26" s="88">
        <v>21</v>
      </c>
      <c r="L26" s="86">
        <v>47</v>
      </c>
      <c r="M26" s="87">
        <v>24</v>
      </c>
      <c r="N26" s="88">
        <v>23</v>
      </c>
      <c r="O26" s="89">
        <v>0</v>
      </c>
      <c r="P26" s="90">
        <v>0</v>
      </c>
      <c r="Q26" s="91"/>
    </row>
    <row r="27" spans="1:17" ht="18.75" customHeight="1" x14ac:dyDescent="0.2">
      <c r="A27" s="92" t="s">
        <v>63</v>
      </c>
      <c r="B27" s="93">
        <v>262</v>
      </c>
      <c r="C27" s="94">
        <v>71</v>
      </c>
      <c r="D27" s="95">
        <v>39</v>
      </c>
      <c r="E27" s="96">
        <v>32</v>
      </c>
      <c r="F27" s="94">
        <v>87</v>
      </c>
      <c r="G27" s="95">
        <v>39</v>
      </c>
      <c r="H27" s="96">
        <v>48</v>
      </c>
      <c r="I27" s="94">
        <v>57</v>
      </c>
      <c r="J27" s="95">
        <v>36</v>
      </c>
      <c r="K27" s="96">
        <v>21</v>
      </c>
      <c r="L27" s="94">
        <v>47</v>
      </c>
      <c r="M27" s="95">
        <v>24</v>
      </c>
      <c r="N27" s="96">
        <v>23</v>
      </c>
      <c r="O27" s="97">
        <v>0</v>
      </c>
      <c r="P27" s="98">
        <v>0</v>
      </c>
      <c r="Q27" s="91"/>
    </row>
    <row r="28" spans="1:17" ht="18.75" customHeight="1" x14ac:dyDescent="0.2">
      <c r="A28" s="84" t="s">
        <v>64</v>
      </c>
      <c r="B28" s="85">
        <v>210</v>
      </c>
      <c r="C28" s="86">
        <v>56</v>
      </c>
      <c r="D28" s="87">
        <v>30</v>
      </c>
      <c r="E28" s="88">
        <v>26</v>
      </c>
      <c r="F28" s="86">
        <v>59</v>
      </c>
      <c r="G28" s="87">
        <v>22</v>
      </c>
      <c r="H28" s="88">
        <v>37</v>
      </c>
      <c r="I28" s="86">
        <v>53</v>
      </c>
      <c r="J28" s="87">
        <v>32</v>
      </c>
      <c r="K28" s="88">
        <v>21</v>
      </c>
      <c r="L28" s="86">
        <v>42</v>
      </c>
      <c r="M28" s="87">
        <v>29</v>
      </c>
      <c r="N28" s="88">
        <v>13</v>
      </c>
      <c r="O28" s="89">
        <v>0</v>
      </c>
      <c r="P28" s="90">
        <v>0</v>
      </c>
      <c r="Q28" s="91"/>
    </row>
    <row r="29" spans="1:17" ht="18.75" customHeight="1" x14ac:dyDescent="0.2">
      <c r="A29" s="92" t="s">
        <v>65</v>
      </c>
      <c r="B29" s="93">
        <v>73</v>
      </c>
      <c r="C29" s="94">
        <v>19</v>
      </c>
      <c r="D29" s="95">
        <v>11</v>
      </c>
      <c r="E29" s="96">
        <v>8</v>
      </c>
      <c r="F29" s="94">
        <v>20</v>
      </c>
      <c r="G29" s="95">
        <v>5</v>
      </c>
      <c r="H29" s="96">
        <v>15</v>
      </c>
      <c r="I29" s="94">
        <v>20</v>
      </c>
      <c r="J29" s="95">
        <v>11</v>
      </c>
      <c r="K29" s="96">
        <v>9</v>
      </c>
      <c r="L29" s="94">
        <v>14</v>
      </c>
      <c r="M29" s="95">
        <v>8</v>
      </c>
      <c r="N29" s="96">
        <v>6</v>
      </c>
      <c r="O29" s="97">
        <v>0</v>
      </c>
      <c r="P29" s="98">
        <v>0</v>
      </c>
      <c r="Q29" s="91"/>
    </row>
    <row r="30" spans="1:17" ht="18.75" customHeight="1" thickBot="1" x14ac:dyDescent="0.25">
      <c r="A30" s="99" t="s">
        <v>66</v>
      </c>
      <c r="B30" s="100">
        <v>137</v>
      </c>
      <c r="C30" s="101">
        <v>37</v>
      </c>
      <c r="D30" s="102">
        <v>19</v>
      </c>
      <c r="E30" s="103">
        <v>18</v>
      </c>
      <c r="F30" s="101">
        <v>39</v>
      </c>
      <c r="G30" s="102">
        <v>17</v>
      </c>
      <c r="H30" s="103">
        <v>22</v>
      </c>
      <c r="I30" s="101">
        <v>33</v>
      </c>
      <c r="J30" s="102">
        <v>21</v>
      </c>
      <c r="K30" s="103">
        <v>12</v>
      </c>
      <c r="L30" s="101">
        <v>28</v>
      </c>
      <c r="M30" s="102">
        <v>21</v>
      </c>
      <c r="N30" s="103">
        <v>7</v>
      </c>
      <c r="O30" s="104">
        <v>0</v>
      </c>
      <c r="P30" s="105">
        <v>0</v>
      </c>
      <c r="Q30" s="91"/>
    </row>
    <row r="31" spans="1:17" x14ac:dyDescent="0.2">
      <c r="C31" s="91"/>
      <c r="D31" s="91"/>
      <c r="E31" s="91"/>
    </row>
    <row r="32" spans="1:17" x14ac:dyDescent="0.2">
      <c r="C32" s="91"/>
      <c r="D32" s="91"/>
      <c r="E32" s="91"/>
    </row>
    <row r="35" spans="5:5" s="76" customFormat="1" x14ac:dyDescent="0.2">
      <c r="E35" s="91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1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U24"/>
  <sheetViews>
    <sheetView zoomScaleNormal="100" zoomScaleSheetLayoutView="100" workbookViewId="0">
      <pane xSplit="1" ySplit="4" topLeftCell="B11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 x14ac:dyDescent="0.2"/>
  <cols>
    <col min="1" max="1" width="10.6328125" style="76" customWidth="1"/>
    <col min="2" max="20" width="6.6328125" style="76" customWidth="1"/>
    <col min="21" max="16384" width="8" style="76"/>
  </cols>
  <sheetData>
    <row r="1" spans="1:21" ht="11.25" customHeight="1" x14ac:dyDescent="0.2">
      <c r="S1" s="204" t="s">
        <v>97</v>
      </c>
      <c r="T1" s="204"/>
    </row>
    <row r="2" spans="1:21" ht="18.75" customHeight="1" x14ac:dyDescent="0.2">
      <c r="A2" s="205" t="s">
        <v>98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107"/>
    </row>
    <row r="3" spans="1:21" ht="18.75" customHeight="1" thickBo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  <c r="R3" s="206" t="s">
        <v>87</v>
      </c>
      <c r="S3" s="206"/>
      <c r="T3" s="206"/>
    </row>
    <row r="4" spans="1:21" s="115" customFormat="1" ht="27.75" customHeight="1" x14ac:dyDescent="0.2">
      <c r="A4" s="110" t="s">
        <v>99</v>
      </c>
      <c r="B4" s="111" t="s">
        <v>100</v>
      </c>
      <c r="C4" s="112" t="s">
        <v>101</v>
      </c>
      <c r="D4" s="112" t="s">
        <v>102</v>
      </c>
      <c r="E4" s="112" t="s">
        <v>103</v>
      </c>
      <c r="F4" s="112" t="s">
        <v>104</v>
      </c>
      <c r="G4" s="112" t="s">
        <v>105</v>
      </c>
      <c r="H4" s="112" t="s">
        <v>106</v>
      </c>
      <c r="I4" s="112" t="s">
        <v>107</v>
      </c>
      <c r="J4" s="112" t="s">
        <v>108</v>
      </c>
      <c r="K4" s="112" t="s">
        <v>109</v>
      </c>
      <c r="L4" s="112" t="s">
        <v>110</v>
      </c>
      <c r="M4" s="112" t="s">
        <v>111</v>
      </c>
      <c r="N4" s="112" t="s">
        <v>112</v>
      </c>
      <c r="O4" s="112" t="s">
        <v>113</v>
      </c>
      <c r="P4" s="112" t="s">
        <v>114</v>
      </c>
      <c r="Q4" s="112" t="s">
        <v>115</v>
      </c>
      <c r="R4" s="112" t="s">
        <v>116</v>
      </c>
      <c r="S4" s="113" t="s">
        <v>117</v>
      </c>
      <c r="T4" s="114" t="s">
        <v>118</v>
      </c>
    </row>
    <row r="5" spans="1:21" ht="24" customHeight="1" x14ac:dyDescent="0.2">
      <c r="A5" s="116" t="s">
        <v>28</v>
      </c>
      <c r="B5" s="117" t="s">
        <v>119</v>
      </c>
      <c r="C5" s="118">
        <v>141</v>
      </c>
      <c r="D5" s="118">
        <v>70</v>
      </c>
      <c r="E5" s="118">
        <v>79</v>
      </c>
      <c r="F5" s="118">
        <v>120</v>
      </c>
      <c r="G5" s="118">
        <v>58</v>
      </c>
      <c r="H5" s="118">
        <v>17</v>
      </c>
      <c r="I5" s="118">
        <v>26</v>
      </c>
      <c r="J5" s="118">
        <v>16</v>
      </c>
      <c r="K5" s="118">
        <v>22</v>
      </c>
      <c r="L5" s="118">
        <v>38</v>
      </c>
      <c r="M5" s="118">
        <v>82</v>
      </c>
      <c r="N5" s="118">
        <v>64</v>
      </c>
      <c r="O5" s="118">
        <v>24</v>
      </c>
      <c r="P5" s="118">
        <v>2</v>
      </c>
      <c r="Q5" s="118">
        <v>35</v>
      </c>
      <c r="R5" s="118">
        <v>8</v>
      </c>
      <c r="S5" s="119">
        <v>19</v>
      </c>
      <c r="T5" s="120">
        <v>821</v>
      </c>
    </row>
    <row r="6" spans="1:21" ht="24" customHeight="1" x14ac:dyDescent="0.2">
      <c r="A6" s="116" t="s">
        <v>30</v>
      </c>
      <c r="B6" s="121">
        <v>120</v>
      </c>
      <c r="C6" s="122" t="s">
        <v>119</v>
      </c>
      <c r="D6" s="123">
        <v>11</v>
      </c>
      <c r="E6" s="123">
        <v>5</v>
      </c>
      <c r="F6" s="123">
        <v>9</v>
      </c>
      <c r="G6" s="123">
        <v>4</v>
      </c>
      <c r="H6" s="123">
        <v>7</v>
      </c>
      <c r="I6" s="123">
        <v>1</v>
      </c>
      <c r="J6" s="123">
        <v>6</v>
      </c>
      <c r="K6" s="123">
        <v>20</v>
      </c>
      <c r="L6" s="123">
        <v>16</v>
      </c>
      <c r="M6" s="123">
        <v>5</v>
      </c>
      <c r="N6" s="123">
        <v>13</v>
      </c>
      <c r="O6" s="123">
        <v>11</v>
      </c>
      <c r="P6" s="123">
        <v>1</v>
      </c>
      <c r="Q6" s="123">
        <v>21</v>
      </c>
      <c r="R6" s="123">
        <v>3</v>
      </c>
      <c r="S6" s="124">
        <v>3</v>
      </c>
      <c r="T6" s="125">
        <v>256</v>
      </c>
    </row>
    <row r="7" spans="1:21" ht="24" customHeight="1" x14ac:dyDescent="0.2">
      <c r="A7" s="116" t="s">
        <v>54</v>
      </c>
      <c r="B7" s="121">
        <v>70</v>
      </c>
      <c r="C7" s="123">
        <v>7</v>
      </c>
      <c r="D7" s="122" t="s">
        <v>119</v>
      </c>
      <c r="E7" s="123">
        <v>11</v>
      </c>
      <c r="F7" s="123">
        <v>10</v>
      </c>
      <c r="G7" s="123">
        <v>1</v>
      </c>
      <c r="H7" s="123">
        <v>1</v>
      </c>
      <c r="I7" s="123">
        <v>3</v>
      </c>
      <c r="J7" s="123">
        <v>10</v>
      </c>
      <c r="K7" s="123">
        <v>8</v>
      </c>
      <c r="L7" s="123">
        <v>22</v>
      </c>
      <c r="M7" s="123">
        <v>1</v>
      </c>
      <c r="N7" s="123">
        <v>2</v>
      </c>
      <c r="O7" s="123">
        <v>4</v>
      </c>
      <c r="P7" s="123">
        <v>0</v>
      </c>
      <c r="Q7" s="123">
        <v>5</v>
      </c>
      <c r="R7" s="123">
        <v>0</v>
      </c>
      <c r="S7" s="124">
        <v>1</v>
      </c>
      <c r="T7" s="125">
        <v>156</v>
      </c>
    </row>
    <row r="8" spans="1:21" ht="24" customHeight="1" x14ac:dyDescent="0.2">
      <c r="A8" s="116" t="s">
        <v>36</v>
      </c>
      <c r="B8" s="121">
        <v>46</v>
      </c>
      <c r="C8" s="123">
        <v>9</v>
      </c>
      <c r="D8" s="123">
        <v>12</v>
      </c>
      <c r="E8" s="122" t="s">
        <v>119</v>
      </c>
      <c r="F8" s="123">
        <v>5</v>
      </c>
      <c r="G8" s="123">
        <v>0</v>
      </c>
      <c r="H8" s="123">
        <v>0</v>
      </c>
      <c r="I8" s="123">
        <v>1</v>
      </c>
      <c r="J8" s="123">
        <v>1</v>
      </c>
      <c r="K8" s="123">
        <v>2</v>
      </c>
      <c r="L8" s="123">
        <v>4</v>
      </c>
      <c r="M8" s="123">
        <v>2</v>
      </c>
      <c r="N8" s="123">
        <v>4</v>
      </c>
      <c r="O8" s="123">
        <v>5</v>
      </c>
      <c r="P8" s="123">
        <v>0</v>
      </c>
      <c r="Q8" s="123">
        <v>2</v>
      </c>
      <c r="R8" s="123">
        <v>0</v>
      </c>
      <c r="S8" s="124">
        <v>9</v>
      </c>
      <c r="T8" s="125">
        <v>102</v>
      </c>
    </row>
    <row r="9" spans="1:21" ht="24" customHeight="1" x14ac:dyDescent="0.2">
      <c r="A9" s="116" t="s">
        <v>29</v>
      </c>
      <c r="B9" s="121">
        <v>76</v>
      </c>
      <c r="C9" s="123">
        <v>10</v>
      </c>
      <c r="D9" s="123">
        <v>3</v>
      </c>
      <c r="E9" s="123">
        <v>0</v>
      </c>
      <c r="F9" s="122" t="s">
        <v>119</v>
      </c>
      <c r="G9" s="123">
        <v>16</v>
      </c>
      <c r="H9" s="123">
        <v>7</v>
      </c>
      <c r="I9" s="123">
        <v>1</v>
      </c>
      <c r="J9" s="123">
        <v>2</v>
      </c>
      <c r="K9" s="123">
        <v>0</v>
      </c>
      <c r="L9" s="123">
        <v>1</v>
      </c>
      <c r="M9" s="123">
        <v>4</v>
      </c>
      <c r="N9" s="123">
        <v>6</v>
      </c>
      <c r="O9" s="123">
        <v>0</v>
      </c>
      <c r="P9" s="123">
        <v>0</v>
      </c>
      <c r="Q9" s="123">
        <v>2</v>
      </c>
      <c r="R9" s="123">
        <v>0</v>
      </c>
      <c r="S9" s="124">
        <v>1</v>
      </c>
      <c r="T9" s="125">
        <v>129</v>
      </c>
    </row>
    <row r="10" spans="1:21" ht="24" customHeight="1" x14ac:dyDescent="0.2">
      <c r="A10" s="116" t="s">
        <v>31</v>
      </c>
      <c r="B10" s="121">
        <v>33</v>
      </c>
      <c r="C10" s="123">
        <v>4</v>
      </c>
      <c r="D10" s="123">
        <v>4</v>
      </c>
      <c r="E10" s="123">
        <v>1</v>
      </c>
      <c r="F10" s="123">
        <v>3</v>
      </c>
      <c r="G10" s="122" t="s">
        <v>119</v>
      </c>
      <c r="H10" s="123">
        <v>4</v>
      </c>
      <c r="I10" s="123">
        <v>0</v>
      </c>
      <c r="J10" s="123">
        <v>0</v>
      </c>
      <c r="K10" s="123">
        <v>0</v>
      </c>
      <c r="L10" s="123">
        <v>1</v>
      </c>
      <c r="M10" s="123">
        <v>2</v>
      </c>
      <c r="N10" s="123">
        <v>0</v>
      </c>
      <c r="O10" s="123">
        <v>0</v>
      </c>
      <c r="P10" s="123">
        <v>0</v>
      </c>
      <c r="Q10" s="123">
        <v>0</v>
      </c>
      <c r="R10" s="123">
        <v>0</v>
      </c>
      <c r="S10" s="124">
        <v>0</v>
      </c>
      <c r="T10" s="125">
        <v>52</v>
      </c>
    </row>
    <row r="11" spans="1:21" ht="24" customHeight="1" x14ac:dyDescent="0.2">
      <c r="A11" s="116" t="s">
        <v>55</v>
      </c>
      <c r="B11" s="121">
        <v>11</v>
      </c>
      <c r="C11" s="123">
        <v>2</v>
      </c>
      <c r="D11" s="123">
        <v>0</v>
      </c>
      <c r="E11" s="123">
        <v>0</v>
      </c>
      <c r="F11" s="123">
        <v>3</v>
      </c>
      <c r="G11" s="123">
        <v>6</v>
      </c>
      <c r="H11" s="122" t="s">
        <v>119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  <c r="S11" s="124">
        <v>0</v>
      </c>
      <c r="T11" s="125">
        <v>22</v>
      </c>
    </row>
    <row r="12" spans="1:21" ht="24" customHeight="1" x14ac:dyDescent="0.2">
      <c r="A12" s="116" t="s">
        <v>34</v>
      </c>
      <c r="B12" s="121">
        <v>38</v>
      </c>
      <c r="C12" s="123">
        <v>3</v>
      </c>
      <c r="D12" s="123">
        <v>3</v>
      </c>
      <c r="E12" s="123">
        <v>0</v>
      </c>
      <c r="F12" s="123">
        <v>1</v>
      </c>
      <c r="G12" s="123">
        <v>1</v>
      </c>
      <c r="H12" s="123">
        <v>0</v>
      </c>
      <c r="I12" s="122" t="s">
        <v>119</v>
      </c>
      <c r="J12" s="123">
        <v>0</v>
      </c>
      <c r="K12" s="123">
        <v>1</v>
      </c>
      <c r="L12" s="123">
        <v>0</v>
      </c>
      <c r="M12" s="123">
        <v>6</v>
      </c>
      <c r="N12" s="123">
        <v>2</v>
      </c>
      <c r="O12" s="123">
        <v>0</v>
      </c>
      <c r="P12" s="123">
        <v>1</v>
      </c>
      <c r="Q12" s="123">
        <v>2</v>
      </c>
      <c r="R12" s="123">
        <v>0</v>
      </c>
      <c r="S12" s="124">
        <v>0</v>
      </c>
      <c r="T12" s="125">
        <v>58</v>
      </c>
    </row>
    <row r="13" spans="1:21" ht="24" customHeight="1" x14ac:dyDescent="0.2">
      <c r="A13" s="116" t="s">
        <v>56</v>
      </c>
      <c r="B13" s="121">
        <v>9</v>
      </c>
      <c r="C13" s="123">
        <v>3</v>
      </c>
      <c r="D13" s="123">
        <v>13</v>
      </c>
      <c r="E13" s="123">
        <v>4</v>
      </c>
      <c r="F13" s="123">
        <v>0</v>
      </c>
      <c r="G13" s="123">
        <v>0</v>
      </c>
      <c r="H13" s="123">
        <v>0</v>
      </c>
      <c r="I13" s="123">
        <v>0</v>
      </c>
      <c r="J13" s="122" t="s">
        <v>119</v>
      </c>
      <c r="K13" s="123">
        <v>2</v>
      </c>
      <c r="L13" s="123">
        <v>18</v>
      </c>
      <c r="M13" s="123">
        <v>2</v>
      </c>
      <c r="N13" s="123">
        <v>2</v>
      </c>
      <c r="O13" s="123">
        <v>3</v>
      </c>
      <c r="P13" s="123">
        <v>0</v>
      </c>
      <c r="Q13" s="123">
        <v>1</v>
      </c>
      <c r="R13" s="123">
        <v>0</v>
      </c>
      <c r="S13" s="124">
        <v>0</v>
      </c>
      <c r="T13" s="125">
        <v>57</v>
      </c>
    </row>
    <row r="14" spans="1:21" ht="24" customHeight="1" x14ac:dyDescent="0.2">
      <c r="A14" s="116" t="s">
        <v>57</v>
      </c>
      <c r="B14" s="121">
        <v>20</v>
      </c>
      <c r="C14" s="123">
        <v>2</v>
      </c>
      <c r="D14" s="123">
        <v>4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2" t="s">
        <v>119</v>
      </c>
      <c r="L14" s="123">
        <v>6</v>
      </c>
      <c r="M14" s="123">
        <v>3</v>
      </c>
      <c r="N14" s="123">
        <v>2</v>
      </c>
      <c r="O14" s="123">
        <v>11</v>
      </c>
      <c r="P14" s="123">
        <v>1</v>
      </c>
      <c r="Q14" s="123">
        <v>6</v>
      </c>
      <c r="R14" s="123">
        <v>0</v>
      </c>
      <c r="S14" s="124">
        <v>0</v>
      </c>
      <c r="T14" s="125">
        <v>55</v>
      </c>
    </row>
    <row r="15" spans="1:21" ht="24" customHeight="1" x14ac:dyDescent="0.2">
      <c r="A15" s="116" t="s">
        <v>58</v>
      </c>
      <c r="B15" s="121">
        <v>32</v>
      </c>
      <c r="C15" s="123">
        <v>7</v>
      </c>
      <c r="D15" s="123">
        <v>20</v>
      </c>
      <c r="E15" s="123">
        <v>9</v>
      </c>
      <c r="F15" s="123">
        <v>5</v>
      </c>
      <c r="G15" s="123">
        <v>1</v>
      </c>
      <c r="H15" s="123">
        <v>0</v>
      </c>
      <c r="I15" s="123">
        <v>0</v>
      </c>
      <c r="J15" s="123">
        <v>15</v>
      </c>
      <c r="K15" s="123">
        <v>6</v>
      </c>
      <c r="L15" s="122" t="s">
        <v>119</v>
      </c>
      <c r="M15" s="123">
        <v>2</v>
      </c>
      <c r="N15" s="123">
        <v>2</v>
      </c>
      <c r="O15" s="123">
        <v>1</v>
      </c>
      <c r="P15" s="123">
        <v>1</v>
      </c>
      <c r="Q15" s="123">
        <v>8</v>
      </c>
      <c r="R15" s="123">
        <v>0</v>
      </c>
      <c r="S15" s="124">
        <v>2</v>
      </c>
      <c r="T15" s="125">
        <v>111</v>
      </c>
    </row>
    <row r="16" spans="1:21" ht="24" customHeight="1" x14ac:dyDescent="0.2">
      <c r="A16" s="116" t="s">
        <v>59</v>
      </c>
      <c r="B16" s="121">
        <v>53</v>
      </c>
      <c r="C16" s="123">
        <v>4</v>
      </c>
      <c r="D16" s="123">
        <v>5</v>
      </c>
      <c r="E16" s="123">
        <v>2</v>
      </c>
      <c r="F16" s="123">
        <v>11</v>
      </c>
      <c r="G16" s="123">
        <v>1</v>
      </c>
      <c r="H16" s="123">
        <v>1</v>
      </c>
      <c r="I16" s="123">
        <v>9</v>
      </c>
      <c r="J16" s="123">
        <v>0</v>
      </c>
      <c r="K16" s="123">
        <v>3</v>
      </c>
      <c r="L16" s="123">
        <v>4</v>
      </c>
      <c r="M16" s="122" t="s">
        <v>119</v>
      </c>
      <c r="N16" s="123">
        <v>0</v>
      </c>
      <c r="O16" s="123">
        <v>2</v>
      </c>
      <c r="P16" s="123">
        <v>0</v>
      </c>
      <c r="Q16" s="123">
        <v>2</v>
      </c>
      <c r="R16" s="123">
        <v>0</v>
      </c>
      <c r="S16" s="124">
        <v>0</v>
      </c>
      <c r="T16" s="125">
        <v>97</v>
      </c>
    </row>
    <row r="17" spans="1:20" ht="24" customHeight="1" x14ac:dyDescent="0.2">
      <c r="A17" s="116" t="s">
        <v>32</v>
      </c>
      <c r="B17" s="121">
        <v>65</v>
      </c>
      <c r="C17" s="123">
        <v>10</v>
      </c>
      <c r="D17" s="123">
        <v>1</v>
      </c>
      <c r="E17" s="123">
        <v>6</v>
      </c>
      <c r="F17" s="123">
        <v>1</v>
      </c>
      <c r="G17" s="123">
        <v>4</v>
      </c>
      <c r="H17" s="123">
        <v>0</v>
      </c>
      <c r="I17" s="123">
        <v>0</v>
      </c>
      <c r="J17" s="123">
        <v>0</v>
      </c>
      <c r="K17" s="123">
        <v>1</v>
      </c>
      <c r="L17" s="123">
        <v>3</v>
      </c>
      <c r="M17" s="123">
        <v>4</v>
      </c>
      <c r="N17" s="122" t="s">
        <v>119</v>
      </c>
      <c r="O17" s="123">
        <v>1</v>
      </c>
      <c r="P17" s="123">
        <v>0</v>
      </c>
      <c r="Q17" s="123">
        <v>0</v>
      </c>
      <c r="R17" s="123">
        <v>5</v>
      </c>
      <c r="S17" s="124">
        <v>0</v>
      </c>
      <c r="T17" s="125">
        <v>101</v>
      </c>
    </row>
    <row r="18" spans="1:20" ht="24" customHeight="1" x14ac:dyDescent="0.2">
      <c r="A18" s="116" t="s">
        <v>33</v>
      </c>
      <c r="B18" s="121">
        <v>11</v>
      </c>
      <c r="C18" s="123">
        <v>7</v>
      </c>
      <c r="D18" s="123">
        <v>5</v>
      </c>
      <c r="E18" s="123">
        <v>0</v>
      </c>
      <c r="F18" s="123">
        <v>2</v>
      </c>
      <c r="G18" s="123">
        <v>0</v>
      </c>
      <c r="H18" s="123">
        <v>0</v>
      </c>
      <c r="I18" s="123">
        <v>0</v>
      </c>
      <c r="J18" s="123">
        <v>2</v>
      </c>
      <c r="K18" s="123">
        <v>3</v>
      </c>
      <c r="L18" s="123">
        <v>4</v>
      </c>
      <c r="M18" s="123">
        <v>3</v>
      </c>
      <c r="N18" s="123">
        <v>0</v>
      </c>
      <c r="O18" s="122" t="s">
        <v>119</v>
      </c>
      <c r="P18" s="123">
        <v>1</v>
      </c>
      <c r="Q18" s="123">
        <v>2</v>
      </c>
      <c r="R18" s="123">
        <v>0</v>
      </c>
      <c r="S18" s="124">
        <v>0</v>
      </c>
      <c r="T18" s="125">
        <v>40</v>
      </c>
    </row>
    <row r="19" spans="1:20" ht="24" customHeight="1" x14ac:dyDescent="0.2">
      <c r="A19" s="116" t="s">
        <v>61</v>
      </c>
      <c r="B19" s="121">
        <v>2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1</v>
      </c>
      <c r="J19" s="123">
        <v>0</v>
      </c>
      <c r="K19" s="123">
        <v>1</v>
      </c>
      <c r="L19" s="123">
        <v>0</v>
      </c>
      <c r="M19" s="123">
        <v>0</v>
      </c>
      <c r="N19" s="123">
        <v>0</v>
      </c>
      <c r="O19" s="123">
        <v>2</v>
      </c>
      <c r="P19" s="122" t="s">
        <v>119</v>
      </c>
      <c r="Q19" s="123">
        <v>0</v>
      </c>
      <c r="R19" s="123">
        <v>0</v>
      </c>
      <c r="S19" s="124">
        <v>0</v>
      </c>
      <c r="T19" s="125">
        <v>6</v>
      </c>
    </row>
    <row r="20" spans="1:20" ht="24" customHeight="1" x14ac:dyDescent="0.2">
      <c r="A20" s="116" t="s">
        <v>63</v>
      </c>
      <c r="B20" s="121">
        <v>23</v>
      </c>
      <c r="C20" s="123">
        <v>19</v>
      </c>
      <c r="D20" s="123">
        <v>1</v>
      </c>
      <c r="E20" s="123">
        <v>0</v>
      </c>
      <c r="F20" s="123">
        <v>1</v>
      </c>
      <c r="G20" s="123">
        <v>0</v>
      </c>
      <c r="H20" s="123">
        <v>0</v>
      </c>
      <c r="I20" s="123">
        <v>0</v>
      </c>
      <c r="J20" s="123">
        <v>1</v>
      </c>
      <c r="K20" s="123">
        <v>13</v>
      </c>
      <c r="L20" s="123">
        <v>0</v>
      </c>
      <c r="M20" s="123">
        <v>0</v>
      </c>
      <c r="N20" s="123">
        <v>2</v>
      </c>
      <c r="O20" s="123">
        <v>11</v>
      </c>
      <c r="P20" s="123">
        <v>0</v>
      </c>
      <c r="Q20" s="122" t="s">
        <v>119</v>
      </c>
      <c r="R20" s="123">
        <v>0</v>
      </c>
      <c r="S20" s="124">
        <v>0</v>
      </c>
      <c r="T20" s="125">
        <v>71</v>
      </c>
    </row>
    <row r="21" spans="1:20" ht="24" customHeight="1" x14ac:dyDescent="0.2">
      <c r="A21" s="116" t="s">
        <v>65</v>
      </c>
      <c r="B21" s="121">
        <v>4</v>
      </c>
      <c r="C21" s="123">
        <v>1</v>
      </c>
      <c r="D21" s="123">
        <v>0</v>
      </c>
      <c r="E21" s="123">
        <v>3</v>
      </c>
      <c r="F21" s="123">
        <v>1</v>
      </c>
      <c r="G21" s="123">
        <v>0</v>
      </c>
      <c r="H21" s="123">
        <v>0</v>
      </c>
      <c r="I21" s="123">
        <v>0</v>
      </c>
      <c r="J21" s="123">
        <v>0</v>
      </c>
      <c r="K21" s="123">
        <v>1</v>
      </c>
      <c r="L21" s="123">
        <v>1</v>
      </c>
      <c r="M21" s="123">
        <v>1</v>
      </c>
      <c r="N21" s="123">
        <v>0</v>
      </c>
      <c r="O21" s="123">
        <v>2</v>
      </c>
      <c r="P21" s="123">
        <v>0</v>
      </c>
      <c r="Q21" s="123">
        <v>1</v>
      </c>
      <c r="R21" s="122" t="s">
        <v>119</v>
      </c>
      <c r="S21" s="124">
        <v>4</v>
      </c>
      <c r="T21" s="125">
        <v>19</v>
      </c>
    </row>
    <row r="22" spans="1:20" ht="24" customHeight="1" thickBot="1" x14ac:dyDescent="0.25">
      <c r="A22" s="116" t="s">
        <v>66</v>
      </c>
      <c r="B22" s="126">
        <v>11</v>
      </c>
      <c r="C22" s="127">
        <v>5</v>
      </c>
      <c r="D22" s="127">
        <v>0</v>
      </c>
      <c r="E22" s="127">
        <v>8</v>
      </c>
      <c r="F22" s="127">
        <v>4</v>
      </c>
      <c r="G22" s="127">
        <v>0</v>
      </c>
      <c r="H22" s="127">
        <v>0</v>
      </c>
      <c r="I22" s="127">
        <v>0</v>
      </c>
      <c r="J22" s="127">
        <v>1</v>
      </c>
      <c r="K22" s="127">
        <v>0</v>
      </c>
      <c r="L22" s="127">
        <v>1</v>
      </c>
      <c r="M22" s="127">
        <v>1</v>
      </c>
      <c r="N22" s="127">
        <v>1</v>
      </c>
      <c r="O22" s="127">
        <v>1</v>
      </c>
      <c r="P22" s="127">
        <v>0</v>
      </c>
      <c r="Q22" s="127">
        <v>0</v>
      </c>
      <c r="R22" s="127">
        <v>4</v>
      </c>
      <c r="S22" s="128" t="s">
        <v>119</v>
      </c>
      <c r="T22" s="125">
        <v>37</v>
      </c>
    </row>
    <row r="23" spans="1:20" ht="24" customHeight="1" thickTop="1" thickBot="1" x14ac:dyDescent="0.25">
      <c r="A23" s="129" t="s">
        <v>120</v>
      </c>
      <c r="B23" s="130">
        <v>624</v>
      </c>
      <c r="C23" s="131">
        <v>234</v>
      </c>
      <c r="D23" s="131">
        <v>152</v>
      </c>
      <c r="E23" s="131">
        <v>128</v>
      </c>
      <c r="F23" s="131">
        <v>176</v>
      </c>
      <c r="G23" s="131">
        <v>92</v>
      </c>
      <c r="H23" s="131">
        <v>37</v>
      </c>
      <c r="I23" s="131">
        <v>42</v>
      </c>
      <c r="J23" s="131">
        <v>54</v>
      </c>
      <c r="K23" s="131">
        <v>83</v>
      </c>
      <c r="L23" s="131">
        <v>119</v>
      </c>
      <c r="M23" s="131">
        <v>118</v>
      </c>
      <c r="N23" s="131">
        <v>100</v>
      </c>
      <c r="O23" s="131">
        <v>78</v>
      </c>
      <c r="P23" s="131">
        <v>7</v>
      </c>
      <c r="Q23" s="131">
        <v>87</v>
      </c>
      <c r="R23" s="131">
        <v>20</v>
      </c>
      <c r="S23" s="132">
        <v>39</v>
      </c>
      <c r="T23" s="133">
        <v>2190</v>
      </c>
    </row>
    <row r="24" spans="1:20" x14ac:dyDescent="0.2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R24" s="136"/>
      <c r="S24" s="136"/>
    </row>
  </sheetData>
  <mergeCells count="3">
    <mergeCell ref="S1:T1"/>
    <mergeCell ref="A2:T2"/>
    <mergeCell ref="R3:T3"/>
  </mergeCells>
  <phoneticPr fontId="1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U29"/>
  <sheetViews>
    <sheetView tabSelected="1"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8" defaultRowHeight="12" x14ac:dyDescent="0.2"/>
  <cols>
    <col min="1" max="1" width="11.6328125" style="76" customWidth="1"/>
    <col min="2" max="21" width="6.26953125" style="76" customWidth="1"/>
    <col min="22" max="16384" width="8" style="76"/>
  </cols>
  <sheetData>
    <row r="1" spans="1:21" ht="11.25" customHeight="1" x14ac:dyDescent="0.2">
      <c r="T1" s="207" t="s">
        <v>121</v>
      </c>
      <c r="U1" s="207"/>
    </row>
    <row r="2" spans="1:21" ht="18.75" customHeight="1" x14ac:dyDescent="0.2">
      <c r="A2" s="208" t="s">
        <v>122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1" ht="18.75" customHeight="1" thickBot="1" x14ac:dyDescent="0.25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37"/>
      <c r="R3" s="138"/>
      <c r="S3" s="206" t="s">
        <v>87</v>
      </c>
      <c r="T3" s="206"/>
      <c r="U3" s="206"/>
    </row>
    <row r="4" spans="1:21" ht="18" customHeight="1" x14ac:dyDescent="0.2">
      <c r="A4" s="209" t="s">
        <v>123</v>
      </c>
      <c r="B4" s="211" t="s">
        <v>124</v>
      </c>
      <c r="C4" s="212"/>
      <c r="D4" s="212"/>
      <c r="E4" s="212"/>
      <c r="F4" s="212"/>
      <c r="G4" s="212"/>
      <c r="H4" s="212"/>
      <c r="I4" s="212"/>
      <c r="J4" s="212"/>
      <c r="K4" s="213"/>
      <c r="L4" s="211" t="s">
        <v>125</v>
      </c>
      <c r="M4" s="212"/>
      <c r="N4" s="212"/>
      <c r="O4" s="212"/>
      <c r="P4" s="212"/>
      <c r="Q4" s="212"/>
      <c r="R4" s="212"/>
      <c r="S4" s="212"/>
      <c r="T4" s="212"/>
      <c r="U4" s="214"/>
    </row>
    <row r="5" spans="1:21" s="144" customFormat="1" ht="22.5" customHeight="1" x14ac:dyDescent="0.2">
      <c r="A5" s="210"/>
      <c r="B5" s="139" t="s">
        <v>126</v>
      </c>
      <c r="C5" s="140" t="s">
        <v>127</v>
      </c>
      <c r="D5" s="141" t="s">
        <v>128</v>
      </c>
      <c r="E5" s="141" t="s">
        <v>129</v>
      </c>
      <c r="F5" s="141" t="s">
        <v>130</v>
      </c>
      <c r="G5" s="141" t="s">
        <v>131</v>
      </c>
      <c r="H5" s="141" t="s">
        <v>132</v>
      </c>
      <c r="I5" s="141" t="s">
        <v>133</v>
      </c>
      <c r="J5" s="141" t="s">
        <v>134</v>
      </c>
      <c r="K5" s="142" t="s">
        <v>135</v>
      </c>
      <c r="L5" s="139" t="s">
        <v>126</v>
      </c>
      <c r="M5" s="140" t="s">
        <v>127</v>
      </c>
      <c r="N5" s="141" t="s">
        <v>128</v>
      </c>
      <c r="O5" s="141" t="s">
        <v>129</v>
      </c>
      <c r="P5" s="141" t="s">
        <v>130</v>
      </c>
      <c r="Q5" s="141" t="s">
        <v>131</v>
      </c>
      <c r="R5" s="141" t="s">
        <v>132</v>
      </c>
      <c r="S5" s="141" t="s">
        <v>133</v>
      </c>
      <c r="T5" s="141" t="s">
        <v>134</v>
      </c>
      <c r="U5" s="143" t="s">
        <v>135</v>
      </c>
    </row>
    <row r="6" spans="1:21" ht="18.75" customHeight="1" x14ac:dyDescent="0.2">
      <c r="A6" s="84" t="s">
        <v>51</v>
      </c>
      <c r="B6" s="145">
        <v>3301</v>
      </c>
      <c r="C6" s="146">
        <v>33</v>
      </c>
      <c r="D6" s="146">
        <v>44</v>
      </c>
      <c r="E6" s="146">
        <v>596</v>
      </c>
      <c r="F6" s="146">
        <v>150</v>
      </c>
      <c r="G6" s="146">
        <v>298</v>
      </c>
      <c r="H6" s="146">
        <v>197</v>
      </c>
      <c r="I6" s="146">
        <v>69</v>
      </c>
      <c r="J6" s="146">
        <v>1855</v>
      </c>
      <c r="K6" s="147">
        <v>59</v>
      </c>
      <c r="L6" s="145">
        <v>2446</v>
      </c>
      <c r="M6" s="146">
        <v>16</v>
      </c>
      <c r="N6" s="146">
        <v>29</v>
      </c>
      <c r="O6" s="146">
        <v>424</v>
      </c>
      <c r="P6" s="146">
        <v>117</v>
      </c>
      <c r="Q6" s="146">
        <v>184</v>
      </c>
      <c r="R6" s="146">
        <v>146</v>
      </c>
      <c r="S6" s="146">
        <v>41</v>
      </c>
      <c r="T6" s="146">
        <v>1284</v>
      </c>
      <c r="U6" s="148">
        <v>205</v>
      </c>
    </row>
    <row r="7" spans="1:21" ht="18.75" customHeight="1" x14ac:dyDescent="0.2">
      <c r="A7" s="84" t="s">
        <v>52</v>
      </c>
      <c r="B7" s="149">
        <v>3189</v>
      </c>
      <c r="C7" s="150">
        <v>33</v>
      </c>
      <c r="D7" s="150">
        <v>44</v>
      </c>
      <c r="E7" s="150">
        <v>571</v>
      </c>
      <c r="F7" s="150">
        <v>141</v>
      </c>
      <c r="G7" s="150">
        <v>283</v>
      </c>
      <c r="H7" s="150">
        <v>190</v>
      </c>
      <c r="I7" s="150">
        <v>68</v>
      </c>
      <c r="J7" s="150">
        <v>1801</v>
      </c>
      <c r="K7" s="151">
        <v>58</v>
      </c>
      <c r="L7" s="149">
        <v>2356</v>
      </c>
      <c r="M7" s="150">
        <v>15</v>
      </c>
      <c r="N7" s="150">
        <v>29</v>
      </c>
      <c r="O7" s="150">
        <v>408</v>
      </c>
      <c r="P7" s="150">
        <v>113</v>
      </c>
      <c r="Q7" s="150">
        <v>178</v>
      </c>
      <c r="R7" s="150">
        <v>138</v>
      </c>
      <c r="S7" s="150">
        <v>39</v>
      </c>
      <c r="T7" s="150">
        <v>1233</v>
      </c>
      <c r="U7" s="152">
        <v>203</v>
      </c>
    </row>
    <row r="8" spans="1:21" ht="18.75" customHeight="1" x14ac:dyDescent="0.2">
      <c r="A8" s="84" t="s">
        <v>53</v>
      </c>
      <c r="B8" s="149">
        <v>112</v>
      </c>
      <c r="C8" s="150">
        <v>0</v>
      </c>
      <c r="D8" s="150">
        <v>0</v>
      </c>
      <c r="E8" s="150">
        <v>25</v>
      </c>
      <c r="F8" s="150">
        <v>9</v>
      </c>
      <c r="G8" s="150">
        <v>15</v>
      </c>
      <c r="H8" s="150">
        <v>7</v>
      </c>
      <c r="I8" s="150">
        <v>1</v>
      </c>
      <c r="J8" s="150">
        <v>54</v>
      </c>
      <c r="K8" s="151">
        <v>1</v>
      </c>
      <c r="L8" s="149">
        <v>90</v>
      </c>
      <c r="M8" s="150">
        <v>1</v>
      </c>
      <c r="N8" s="150">
        <v>0</v>
      </c>
      <c r="O8" s="150">
        <v>16</v>
      </c>
      <c r="P8" s="150">
        <v>4</v>
      </c>
      <c r="Q8" s="150">
        <v>6</v>
      </c>
      <c r="R8" s="150">
        <v>8</v>
      </c>
      <c r="S8" s="150">
        <v>2</v>
      </c>
      <c r="T8" s="150">
        <v>51</v>
      </c>
      <c r="U8" s="152">
        <v>2</v>
      </c>
    </row>
    <row r="9" spans="1:21" ht="18.75" customHeight="1" x14ac:dyDescent="0.2">
      <c r="A9" s="92" t="s">
        <v>28</v>
      </c>
      <c r="B9" s="153">
        <v>1596</v>
      </c>
      <c r="C9" s="154">
        <v>15</v>
      </c>
      <c r="D9" s="154">
        <v>19</v>
      </c>
      <c r="E9" s="154">
        <v>275</v>
      </c>
      <c r="F9" s="154">
        <v>66</v>
      </c>
      <c r="G9" s="154">
        <v>118</v>
      </c>
      <c r="H9" s="154">
        <v>100</v>
      </c>
      <c r="I9" s="154">
        <v>29</v>
      </c>
      <c r="J9" s="154">
        <v>958</v>
      </c>
      <c r="K9" s="155">
        <v>16</v>
      </c>
      <c r="L9" s="153">
        <v>935</v>
      </c>
      <c r="M9" s="154">
        <v>5</v>
      </c>
      <c r="N9" s="154">
        <v>16</v>
      </c>
      <c r="O9" s="154">
        <v>172</v>
      </c>
      <c r="P9" s="154">
        <v>40</v>
      </c>
      <c r="Q9" s="154">
        <v>71</v>
      </c>
      <c r="R9" s="154">
        <v>53</v>
      </c>
      <c r="S9" s="154">
        <v>20</v>
      </c>
      <c r="T9" s="154">
        <v>522</v>
      </c>
      <c r="U9" s="156">
        <v>36</v>
      </c>
    </row>
    <row r="10" spans="1:21" ht="18.75" customHeight="1" x14ac:dyDescent="0.2">
      <c r="A10" s="92" t="s">
        <v>30</v>
      </c>
      <c r="B10" s="153">
        <v>467</v>
      </c>
      <c r="C10" s="154">
        <v>12</v>
      </c>
      <c r="D10" s="154">
        <v>4</v>
      </c>
      <c r="E10" s="154">
        <v>104</v>
      </c>
      <c r="F10" s="154">
        <v>28</v>
      </c>
      <c r="G10" s="154">
        <v>50</v>
      </c>
      <c r="H10" s="154">
        <v>27</v>
      </c>
      <c r="I10" s="154">
        <v>7</v>
      </c>
      <c r="J10" s="154">
        <v>224</v>
      </c>
      <c r="K10" s="155">
        <v>11</v>
      </c>
      <c r="L10" s="153">
        <v>315</v>
      </c>
      <c r="M10" s="154">
        <v>2</v>
      </c>
      <c r="N10" s="154">
        <v>3</v>
      </c>
      <c r="O10" s="154">
        <v>54</v>
      </c>
      <c r="P10" s="154">
        <v>11</v>
      </c>
      <c r="Q10" s="154">
        <v>22</v>
      </c>
      <c r="R10" s="154">
        <v>17</v>
      </c>
      <c r="S10" s="154">
        <v>3</v>
      </c>
      <c r="T10" s="154">
        <v>124</v>
      </c>
      <c r="U10" s="156">
        <v>79</v>
      </c>
    </row>
    <row r="11" spans="1:21" ht="18.75" customHeight="1" x14ac:dyDescent="0.2">
      <c r="A11" s="92" t="s">
        <v>54</v>
      </c>
      <c r="B11" s="153">
        <v>290</v>
      </c>
      <c r="C11" s="154">
        <v>1</v>
      </c>
      <c r="D11" s="154">
        <v>1</v>
      </c>
      <c r="E11" s="154">
        <v>44</v>
      </c>
      <c r="F11" s="154">
        <v>9</v>
      </c>
      <c r="G11" s="154">
        <v>22</v>
      </c>
      <c r="H11" s="154">
        <v>21</v>
      </c>
      <c r="I11" s="154">
        <v>3</v>
      </c>
      <c r="J11" s="154">
        <v>183</v>
      </c>
      <c r="K11" s="155">
        <v>6</v>
      </c>
      <c r="L11" s="153">
        <v>279</v>
      </c>
      <c r="M11" s="154">
        <v>3</v>
      </c>
      <c r="N11" s="154">
        <v>0</v>
      </c>
      <c r="O11" s="154">
        <v>57</v>
      </c>
      <c r="P11" s="154">
        <v>16</v>
      </c>
      <c r="Q11" s="154">
        <v>28</v>
      </c>
      <c r="R11" s="154">
        <v>10</v>
      </c>
      <c r="S11" s="154">
        <v>4</v>
      </c>
      <c r="T11" s="154">
        <v>146</v>
      </c>
      <c r="U11" s="156">
        <v>15</v>
      </c>
    </row>
    <row r="12" spans="1:21" ht="18.75" customHeight="1" x14ac:dyDescent="0.2">
      <c r="A12" s="92" t="s">
        <v>36</v>
      </c>
      <c r="B12" s="153">
        <v>161</v>
      </c>
      <c r="C12" s="154">
        <v>0</v>
      </c>
      <c r="D12" s="154">
        <v>2</v>
      </c>
      <c r="E12" s="154">
        <v>16</v>
      </c>
      <c r="F12" s="154">
        <v>5</v>
      </c>
      <c r="G12" s="154">
        <v>23</v>
      </c>
      <c r="H12" s="154">
        <v>9</v>
      </c>
      <c r="I12" s="154">
        <v>3</v>
      </c>
      <c r="J12" s="154">
        <v>102</v>
      </c>
      <c r="K12" s="155">
        <v>1</v>
      </c>
      <c r="L12" s="153">
        <v>152</v>
      </c>
      <c r="M12" s="154">
        <v>1</v>
      </c>
      <c r="N12" s="154">
        <v>0</v>
      </c>
      <c r="O12" s="154">
        <v>14</v>
      </c>
      <c r="P12" s="154">
        <v>7</v>
      </c>
      <c r="Q12" s="154">
        <v>9</v>
      </c>
      <c r="R12" s="154">
        <v>10</v>
      </c>
      <c r="S12" s="154">
        <v>1</v>
      </c>
      <c r="T12" s="154">
        <v>100</v>
      </c>
      <c r="U12" s="156">
        <v>10</v>
      </c>
    </row>
    <row r="13" spans="1:21" ht="18.75" customHeight="1" x14ac:dyDescent="0.2">
      <c r="A13" s="92" t="s">
        <v>29</v>
      </c>
      <c r="B13" s="153">
        <v>130</v>
      </c>
      <c r="C13" s="154">
        <v>0</v>
      </c>
      <c r="D13" s="154">
        <v>4</v>
      </c>
      <c r="E13" s="154">
        <v>27</v>
      </c>
      <c r="F13" s="154">
        <v>4</v>
      </c>
      <c r="G13" s="154">
        <v>17</v>
      </c>
      <c r="H13" s="154">
        <v>10</v>
      </c>
      <c r="I13" s="154">
        <v>2</v>
      </c>
      <c r="J13" s="154">
        <v>59</v>
      </c>
      <c r="K13" s="155">
        <v>7</v>
      </c>
      <c r="L13" s="153">
        <v>153</v>
      </c>
      <c r="M13" s="154">
        <v>2</v>
      </c>
      <c r="N13" s="154">
        <v>1</v>
      </c>
      <c r="O13" s="154">
        <v>32</v>
      </c>
      <c r="P13" s="154">
        <v>3</v>
      </c>
      <c r="Q13" s="154">
        <v>13</v>
      </c>
      <c r="R13" s="154">
        <v>9</v>
      </c>
      <c r="S13" s="154">
        <v>1</v>
      </c>
      <c r="T13" s="154">
        <v>79</v>
      </c>
      <c r="U13" s="156">
        <v>13</v>
      </c>
    </row>
    <row r="14" spans="1:21" ht="18.75" customHeight="1" x14ac:dyDescent="0.2">
      <c r="A14" s="92" t="s">
        <v>31</v>
      </c>
      <c r="B14" s="153">
        <v>33</v>
      </c>
      <c r="C14" s="154">
        <v>0</v>
      </c>
      <c r="D14" s="154">
        <v>2</v>
      </c>
      <c r="E14" s="154">
        <v>10</v>
      </c>
      <c r="F14" s="154">
        <v>3</v>
      </c>
      <c r="G14" s="154">
        <v>3</v>
      </c>
      <c r="H14" s="154">
        <v>0</v>
      </c>
      <c r="I14" s="154">
        <v>0</v>
      </c>
      <c r="J14" s="154">
        <v>14</v>
      </c>
      <c r="K14" s="155">
        <v>1</v>
      </c>
      <c r="L14" s="153">
        <v>55</v>
      </c>
      <c r="M14" s="154">
        <v>1</v>
      </c>
      <c r="N14" s="154">
        <v>0</v>
      </c>
      <c r="O14" s="154">
        <v>4</v>
      </c>
      <c r="P14" s="154">
        <v>4</v>
      </c>
      <c r="Q14" s="154">
        <v>10</v>
      </c>
      <c r="R14" s="154">
        <v>5</v>
      </c>
      <c r="S14" s="154">
        <v>1</v>
      </c>
      <c r="T14" s="154">
        <v>30</v>
      </c>
      <c r="U14" s="156">
        <v>0</v>
      </c>
    </row>
    <row r="15" spans="1:21" ht="18.75" customHeight="1" x14ac:dyDescent="0.2">
      <c r="A15" s="92" t="s">
        <v>55</v>
      </c>
      <c r="B15" s="153">
        <v>33</v>
      </c>
      <c r="C15" s="154">
        <v>0</v>
      </c>
      <c r="D15" s="154">
        <v>1</v>
      </c>
      <c r="E15" s="154">
        <v>18</v>
      </c>
      <c r="F15" s="154">
        <v>4</v>
      </c>
      <c r="G15" s="154">
        <v>3</v>
      </c>
      <c r="H15" s="154">
        <v>1</v>
      </c>
      <c r="I15" s="154">
        <v>0</v>
      </c>
      <c r="J15" s="154">
        <v>6</v>
      </c>
      <c r="K15" s="155">
        <v>0</v>
      </c>
      <c r="L15" s="153">
        <v>27</v>
      </c>
      <c r="M15" s="154">
        <v>0</v>
      </c>
      <c r="N15" s="154">
        <v>2</v>
      </c>
      <c r="O15" s="154">
        <v>15</v>
      </c>
      <c r="P15" s="154">
        <v>1</v>
      </c>
      <c r="Q15" s="154">
        <v>0</v>
      </c>
      <c r="R15" s="154">
        <v>0</v>
      </c>
      <c r="S15" s="154">
        <v>0</v>
      </c>
      <c r="T15" s="154">
        <v>8</v>
      </c>
      <c r="U15" s="156">
        <v>1</v>
      </c>
    </row>
    <row r="16" spans="1:21" ht="18.75" customHeight="1" x14ac:dyDescent="0.2">
      <c r="A16" s="92" t="s">
        <v>34</v>
      </c>
      <c r="B16" s="153">
        <v>40</v>
      </c>
      <c r="C16" s="154">
        <v>2</v>
      </c>
      <c r="D16" s="154">
        <v>1</v>
      </c>
      <c r="E16" s="154">
        <v>7</v>
      </c>
      <c r="F16" s="154">
        <v>4</v>
      </c>
      <c r="G16" s="154">
        <v>3</v>
      </c>
      <c r="H16" s="154">
        <v>1</v>
      </c>
      <c r="I16" s="154">
        <v>0</v>
      </c>
      <c r="J16" s="154">
        <v>20</v>
      </c>
      <c r="K16" s="155">
        <v>2</v>
      </c>
      <c r="L16" s="153">
        <v>36</v>
      </c>
      <c r="M16" s="154">
        <v>0</v>
      </c>
      <c r="N16" s="154">
        <v>0</v>
      </c>
      <c r="O16" s="154">
        <v>3</v>
      </c>
      <c r="P16" s="154">
        <v>0</v>
      </c>
      <c r="Q16" s="154">
        <v>6</v>
      </c>
      <c r="R16" s="154">
        <v>0</v>
      </c>
      <c r="S16" s="154">
        <v>0</v>
      </c>
      <c r="T16" s="154">
        <v>24</v>
      </c>
      <c r="U16" s="156">
        <v>3</v>
      </c>
    </row>
    <row r="17" spans="1:21" ht="18.75" customHeight="1" x14ac:dyDescent="0.2">
      <c r="A17" s="92" t="s">
        <v>56</v>
      </c>
      <c r="B17" s="153">
        <v>45</v>
      </c>
      <c r="C17" s="154">
        <v>0</v>
      </c>
      <c r="D17" s="154">
        <v>0</v>
      </c>
      <c r="E17" s="154">
        <v>11</v>
      </c>
      <c r="F17" s="154">
        <v>4</v>
      </c>
      <c r="G17" s="154">
        <v>4</v>
      </c>
      <c r="H17" s="154">
        <v>4</v>
      </c>
      <c r="I17" s="154">
        <v>1</v>
      </c>
      <c r="J17" s="154">
        <v>21</v>
      </c>
      <c r="K17" s="155">
        <v>0</v>
      </c>
      <c r="L17" s="153">
        <v>50</v>
      </c>
      <c r="M17" s="154">
        <v>0</v>
      </c>
      <c r="N17" s="154">
        <v>0</v>
      </c>
      <c r="O17" s="154">
        <v>6</v>
      </c>
      <c r="P17" s="154">
        <v>2</v>
      </c>
      <c r="Q17" s="154">
        <v>1</v>
      </c>
      <c r="R17" s="154">
        <v>4</v>
      </c>
      <c r="S17" s="154">
        <v>0</v>
      </c>
      <c r="T17" s="154">
        <v>27</v>
      </c>
      <c r="U17" s="156">
        <v>10</v>
      </c>
    </row>
    <row r="18" spans="1:21" ht="18.75" customHeight="1" x14ac:dyDescent="0.2">
      <c r="A18" s="92" t="s">
        <v>57</v>
      </c>
      <c r="B18" s="153">
        <v>31</v>
      </c>
      <c r="C18" s="154">
        <v>0</v>
      </c>
      <c r="D18" s="154">
        <v>0</v>
      </c>
      <c r="E18" s="154">
        <v>6</v>
      </c>
      <c r="F18" s="154">
        <v>3</v>
      </c>
      <c r="G18" s="154">
        <v>4</v>
      </c>
      <c r="H18" s="154">
        <v>2</v>
      </c>
      <c r="I18" s="154">
        <v>7</v>
      </c>
      <c r="J18" s="154">
        <v>9</v>
      </c>
      <c r="K18" s="155">
        <v>0</v>
      </c>
      <c r="L18" s="153">
        <v>39</v>
      </c>
      <c r="M18" s="154">
        <v>0</v>
      </c>
      <c r="N18" s="154">
        <v>0</v>
      </c>
      <c r="O18" s="154">
        <v>10</v>
      </c>
      <c r="P18" s="154">
        <v>4</v>
      </c>
      <c r="Q18" s="154">
        <v>3</v>
      </c>
      <c r="R18" s="154">
        <v>1</v>
      </c>
      <c r="S18" s="154">
        <v>1</v>
      </c>
      <c r="T18" s="154">
        <v>18</v>
      </c>
      <c r="U18" s="156">
        <v>2</v>
      </c>
    </row>
    <row r="19" spans="1:21" ht="18.75" customHeight="1" x14ac:dyDescent="0.2">
      <c r="A19" s="92" t="s">
        <v>58</v>
      </c>
      <c r="B19" s="153">
        <v>112</v>
      </c>
      <c r="C19" s="154">
        <v>0</v>
      </c>
      <c r="D19" s="154">
        <v>9</v>
      </c>
      <c r="E19" s="154">
        <v>21</v>
      </c>
      <c r="F19" s="154">
        <v>6</v>
      </c>
      <c r="G19" s="154">
        <v>12</v>
      </c>
      <c r="H19" s="154">
        <v>6</v>
      </c>
      <c r="I19" s="154">
        <v>4</v>
      </c>
      <c r="J19" s="154">
        <v>51</v>
      </c>
      <c r="K19" s="155">
        <v>3</v>
      </c>
      <c r="L19" s="153">
        <v>109</v>
      </c>
      <c r="M19" s="154">
        <v>0</v>
      </c>
      <c r="N19" s="154">
        <v>0</v>
      </c>
      <c r="O19" s="154">
        <v>16</v>
      </c>
      <c r="P19" s="154">
        <v>10</v>
      </c>
      <c r="Q19" s="154">
        <v>3</v>
      </c>
      <c r="R19" s="154">
        <v>8</v>
      </c>
      <c r="S19" s="154">
        <v>1</v>
      </c>
      <c r="T19" s="154">
        <v>45</v>
      </c>
      <c r="U19" s="156">
        <v>26</v>
      </c>
    </row>
    <row r="20" spans="1:21" ht="18.75" customHeight="1" x14ac:dyDescent="0.2">
      <c r="A20" s="92" t="s">
        <v>59</v>
      </c>
      <c r="B20" s="153">
        <v>50</v>
      </c>
      <c r="C20" s="154">
        <v>0</v>
      </c>
      <c r="D20" s="154">
        <v>0</v>
      </c>
      <c r="E20" s="154">
        <v>9</v>
      </c>
      <c r="F20" s="154">
        <v>1</v>
      </c>
      <c r="G20" s="154">
        <v>2</v>
      </c>
      <c r="H20" s="154">
        <v>0</v>
      </c>
      <c r="I20" s="154">
        <v>6</v>
      </c>
      <c r="J20" s="154">
        <v>32</v>
      </c>
      <c r="K20" s="155">
        <v>0</v>
      </c>
      <c r="L20" s="153">
        <v>52</v>
      </c>
      <c r="M20" s="154">
        <v>0</v>
      </c>
      <c r="N20" s="154">
        <v>6</v>
      </c>
      <c r="O20" s="154">
        <v>4</v>
      </c>
      <c r="P20" s="154">
        <v>0</v>
      </c>
      <c r="Q20" s="154">
        <v>2</v>
      </c>
      <c r="R20" s="154">
        <v>11</v>
      </c>
      <c r="S20" s="154">
        <v>0</v>
      </c>
      <c r="T20" s="154">
        <v>28</v>
      </c>
      <c r="U20" s="156">
        <v>1</v>
      </c>
    </row>
    <row r="21" spans="1:21" ht="18.75" customHeight="1" x14ac:dyDescent="0.2">
      <c r="A21" s="92" t="s">
        <v>32</v>
      </c>
      <c r="B21" s="153">
        <v>142</v>
      </c>
      <c r="C21" s="154">
        <v>1</v>
      </c>
      <c r="D21" s="154">
        <v>0</v>
      </c>
      <c r="E21" s="154">
        <v>18</v>
      </c>
      <c r="F21" s="154">
        <v>3</v>
      </c>
      <c r="G21" s="154">
        <v>16</v>
      </c>
      <c r="H21" s="154">
        <v>4</v>
      </c>
      <c r="I21" s="154">
        <v>1</v>
      </c>
      <c r="J21" s="154">
        <v>88</v>
      </c>
      <c r="K21" s="155">
        <v>11</v>
      </c>
      <c r="L21" s="153">
        <v>93</v>
      </c>
      <c r="M21" s="154">
        <v>1</v>
      </c>
      <c r="N21" s="154">
        <v>0</v>
      </c>
      <c r="O21" s="154">
        <v>8</v>
      </c>
      <c r="P21" s="154">
        <v>10</v>
      </c>
      <c r="Q21" s="154">
        <v>5</v>
      </c>
      <c r="R21" s="154">
        <v>5</v>
      </c>
      <c r="S21" s="154">
        <v>4</v>
      </c>
      <c r="T21" s="154">
        <v>53</v>
      </c>
      <c r="U21" s="156">
        <v>7</v>
      </c>
    </row>
    <row r="22" spans="1:21" ht="18.75" customHeight="1" x14ac:dyDescent="0.2">
      <c r="A22" s="92" t="s">
        <v>33</v>
      </c>
      <c r="B22" s="153">
        <v>59</v>
      </c>
      <c r="C22" s="154">
        <v>2</v>
      </c>
      <c r="D22" s="154">
        <v>1</v>
      </c>
      <c r="E22" s="154">
        <v>5</v>
      </c>
      <c r="F22" s="154">
        <v>1</v>
      </c>
      <c r="G22" s="154">
        <v>6</v>
      </c>
      <c r="H22" s="154">
        <v>5</v>
      </c>
      <c r="I22" s="154">
        <v>5</v>
      </c>
      <c r="J22" s="154">
        <v>34</v>
      </c>
      <c r="K22" s="155">
        <v>0</v>
      </c>
      <c r="L22" s="153">
        <v>61</v>
      </c>
      <c r="M22" s="154">
        <v>0</v>
      </c>
      <c r="N22" s="154">
        <v>1</v>
      </c>
      <c r="O22" s="154">
        <v>13</v>
      </c>
      <c r="P22" s="154">
        <v>5</v>
      </c>
      <c r="Q22" s="154">
        <v>5</v>
      </c>
      <c r="R22" s="154">
        <v>5</v>
      </c>
      <c r="S22" s="154">
        <v>3</v>
      </c>
      <c r="T22" s="154">
        <v>29</v>
      </c>
      <c r="U22" s="156">
        <v>0</v>
      </c>
    </row>
    <row r="23" spans="1:21" ht="18.75" customHeight="1" x14ac:dyDescent="0.2">
      <c r="A23" s="84" t="s">
        <v>60</v>
      </c>
      <c r="B23" s="149">
        <v>2</v>
      </c>
      <c r="C23" s="150">
        <v>0</v>
      </c>
      <c r="D23" s="150">
        <v>0</v>
      </c>
      <c r="E23" s="150">
        <v>0</v>
      </c>
      <c r="F23" s="150">
        <v>0</v>
      </c>
      <c r="G23" s="150">
        <v>0</v>
      </c>
      <c r="H23" s="150">
        <v>2</v>
      </c>
      <c r="I23" s="150">
        <v>0</v>
      </c>
      <c r="J23" s="150">
        <v>0</v>
      </c>
      <c r="K23" s="151">
        <v>0</v>
      </c>
      <c r="L23" s="149">
        <v>1</v>
      </c>
      <c r="M23" s="150">
        <v>0</v>
      </c>
      <c r="N23" s="150">
        <v>0</v>
      </c>
      <c r="O23" s="150">
        <v>0</v>
      </c>
      <c r="P23" s="150">
        <v>0</v>
      </c>
      <c r="Q23" s="150">
        <v>0</v>
      </c>
      <c r="R23" s="150">
        <v>0</v>
      </c>
      <c r="S23" s="150">
        <v>0</v>
      </c>
      <c r="T23" s="150">
        <v>1</v>
      </c>
      <c r="U23" s="152">
        <v>0</v>
      </c>
    </row>
    <row r="24" spans="1:21" ht="18.75" customHeight="1" x14ac:dyDescent="0.2">
      <c r="A24" s="92" t="s">
        <v>61</v>
      </c>
      <c r="B24" s="153">
        <v>2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  <c r="H24" s="154">
        <v>2</v>
      </c>
      <c r="I24" s="154">
        <v>0</v>
      </c>
      <c r="J24" s="154">
        <v>0</v>
      </c>
      <c r="K24" s="155">
        <v>0</v>
      </c>
      <c r="L24" s="153">
        <v>1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1</v>
      </c>
      <c r="U24" s="156">
        <v>0</v>
      </c>
    </row>
    <row r="25" spans="1:21" ht="18.75" customHeight="1" x14ac:dyDescent="0.2">
      <c r="A25" s="84" t="s">
        <v>62</v>
      </c>
      <c r="B25" s="149">
        <v>57</v>
      </c>
      <c r="C25" s="150">
        <v>0</v>
      </c>
      <c r="D25" s="150">
        <v>0</v>
      </c>
      <c r="E25" s="150">
        <v>20</v>
      </c>
      <c r="F25" s="150">
        <v>4</v>
      </c>
      <c r="G25" s="150">
        <v>7</v>
      </c>
      <c r="H25" s="150">
        <v>4</v>
      </c>
      <c r="I25" s="150">
        <v>1</v>
      </c>
      <c r="J25" s="150">
        <v>20</v>
      </c>
      <c r="K25" s="151">
        <v>1</v>
      </c>
      <c r="L25" s="149">
        <v>47</v>
      </c>
      <c r="M25" s="150">
        <v>0</v>
      </c>
      <c r="N25" s="150">
        <v>0</v>
      </c>
      <c r="O25" s="150">
        <v>12</v>
      </c>
      <c r="P25" s="150">
        <v>2</v>
      </c>
      <c r="Q25" s="150">
        <v>5</v>
      </c>
      <c r="R25" s="150">
        <v>1</v>
      </c>
      <c r="S25" s="150">
        <v>2</v>
      </c>
      <c r="T25" s="150">
        <v>24</v>
      </c>
      <c r="U25" s="152">
        <v>1</v>
      </c>
    </row>
    <row r="26" spans="1:21" ht="18.75" customHeight="1" x14ac:dyDescent="0.2">
      <c r="A26" s="92" t="s">
        <v>63</v>
      </c>
      <c r="B26" s="153">
        <v>57</v>
      </c>
      <c r="C26" s="154">
        <v>0</v>
      </c>
      <c r="D26" s="154">
        <v>0</v>
      </c>
      <c r="E26" s="154">
        <v>20</v>
      </c>
      <c r="F26" s="154">
        <v>4</v>
      </c>
      <c r="G26" s="154">
        <v>7</v>
      </c>
      <c r="H26" s="154">
        <v>4</v>
      </c>
      <c r="I26" s="154">
        <v>1</v>
      </c>
      <c r="J26" s="154">
        <v>20</v>
      </c>
      <c r="K26" s="155">
        <v>1</v>
      </c>
      <c r="L26" s="153">
        <v>47</v>
      </c>
      <c r="M26" s="154">
        <v>0</v>
      </c>
      <c r="N26" s="154">
        <v>0</v>
      </c>
      <c r="O26" s="154">
        <v>12</v>
      </c>
      <c r="P26" s="154">
        <v>2</v>
      </c>
      <c r="Q26" s="154">
        <v>5</v>
      </c>
      <c r="R26" s="154">
        <v>1</v>
      </c>
      <c r="S26" s="154">
        <v>2</v>
      </c>
      <c r="T26" s="154">
        <v>24</v>
      </c>
      <c r="U26" s="156">
        <v>1</v>
      </c>
    </row>
    <row r="27" spans="1:21" ht="18.75" customHeight="1" x14ac:dyDescent="0.2">
      <c r="A27" s="84" t="s">
        <v>64</v>
      </c>
      <c r="B27" s="149">
        <v>53</v>
      </c>
      <c r="C27" s="150">
        <v>0</v>
      </c>
      <c r="D27" s="150">
        <v>0</v>
      </c>
      <c r="E27" s="150">
        <v>5</v>
      </c>
      <c r="F27" s="150">
        <v>5</v>
      </c>
      <c r="G27" s="150">
        <v>8</v>
      </c>
      <c r="H27" s="150">
        <v>1</v>
      </c>
      <c r="I27" s="150">
        <v>0</v>
      </c>
      <c r="J27" s="150">
        <v>34</v>
      </c>
      <c r="K27" s="151">
        <v>0</v>
      </c>
      <c r="L27" s="149">
        <v>42</v>
      </c>
      <c r="M27" s="150">
        <v>1</v>
      </c>
      <c r="N27" s="150">
        <v>0</v>
      </c>
      <c r="O27" s="150">
        <v>4</v>
      </c>
      <c r="P27" s="150">
        <v>2</v>
      </c>
      <c r="Q27" s="150">
        <v>1</v>
      </c>
      <c r="R27" s="150">
        <v>7</v>
      </c>
      <c r="S27" s="150">
        <v>0</v>
      </c>
      <c r="T27" s="150">
        <v>26</v>
      </c>
      <c r="U27" s="152">
        <v>1</v>
      </c>
    </row>
    <row r="28" spans="1:21" ht="18.75" customHeight="1" x14ac:dyDescent="0.2">
      <c r="A28" s="92" t="s">
        <v>65</v>
      </c>
      <c r="B28" s="153">
        <v>20</v>
      </c>
      <c r="C28" s="154">
        <v>0</v>
      </c>
      <c r="D28" s="154">
        <v>0</v>
      </c>
      <c r="E28" s="154">
        <v>1</v>
      </c>
      <c r="F28" s="154">
        <v>3</v>
      </c>
      <c r="G28" s="154">
        <v>3</v>
      </c>
      <c r="H28" s="154">
        <v>0</v>
      </c>
      <c r="I28" s="154">
        <v>0</v>
      </c>
      <c r="J28" s="154">
        <v>13</v>
      </c>
      <c r="K28" s="155">
        <v>0</v>
      </c>
      <c r="L28" s="153">
        <v>14</v>
      </c>
      <c r="M28" s="154">
        <v>0</v>
      </c>
      <c r="N28" s="154">
        <v>0</v>
      </c>
      <c r="O28" s="154">
        <v>1</v>
      </c>
      <c r="P28" s="154">
        <v>0</v>
      </c>
      <c r="Q28" s="154">
        <v>0</v>
      </c>
      <c r="R28" s="154">
        <v>3</v>
      </c>
      <c r="S28" s="154">
        <v>0</v>
      </c>
      <c r="T28" s="154">
        <v>9</v>
      </c>
      <c r="U28" s="156">
        <v>1</v>
      </c>
    </row>
    <row r="29" spans="1:21" ht="18.75" customHeight="1" thickBot="1" x14ac:dyDescent="0.25">
      <c r="A29" s="99" t="s">
        <v>66</v>
      </c>
      <c r="B29" s="157">
        <v>33</v>
      </c>
      <c r="C29" s="158">
        <v>0</v>
      </c>
      <c r="D29" s="158">
        <v>0</v>
      </c>
      <c r="E29" s="158">
        <v>4</v>
      </c>
      <c r="F29" s="158">
        <v>2</v>
      </c>
      <c r="G29" s="158">
        <v>5</v>
      </c>
      <c r="H29" s="158">
        <v>1</v>
      </c>
      <c r="I29" s="158">
        <v>0</v>
      </c>
      <c r="J29" s="158">
        <v>21</v>
      </c>
      <c r="K29" s="159">
        <v>0</v>
      </c>
      <c r="L29" s="157">
        <v>28</v>
      </c>
      <c r="M29" s="158">
        <v>1</v>
      </c>
      <c r="N29" s="158">
        <v>0</v>
      </c>
      <c r="O29" s="158">
        <v>3</v>
      </c>
      <c r="P29" s="158">
        <v>2</v>
      </c>
      <c r="Q29" s="158">
        <v>1</v>
      </c>
      <c r="R29" s="158">
        <v>4</v>
      </c>
      <c r="S29" s="158">
        <v>0</v>
      </c>
      <c r="T29" s="158">
        <v>17</v>
      </c>
      <c r="U29" s="160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1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2022-09-12T00:05:48Z</dcterms:created>
  <dcterms:modified xsi:type="dcterms:W3CDTF">2022-09-12T00:05:56Z</dcterms:modified>
</cp:coreProperties>
</file>