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7E014F52-CA5B-4B55-A7E0-F7442C1B7923}" xr6:coauthVersionLast="47" xr6:coauthVersionMax="47" xr10:uidLastSave="{00000000-0000-0000-0000-000000000000}"/>
  <bookViews>
    <workbookView xWindow="3620" yWindow="2050" windowWidth="14400" windowHeight="8260" xr2:uid="{00000000-000D-0000-FFFF-FFFF00000000}"/>
  </bookViews>
  <sheets>
    <sheet name="第２０表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</calcChain>
</file>

<file path=xl/sharedStrings.xml><?xml version="1.0" encoding="utf-8"?>
<sst xmlns="http://schemas.openxmlformats.org/spreadsheetml/2006/main" count="50" uniqueCount="44">
  <si>
    <t>第２０表　市町村の年齢３区分別人口・割合及び人口指数</t>
    <phoneticPr fontId="4"/>
  </si>
  <si>
    <t>３区分年齢人口（人）</t>
    <rPh sb="1" eb="3">
      <t>クブン</t>
    </rPh>
    <rPh sb="3" eb="5">
      <t>ネンレイ</t>
    </rPh>
    <rPh sb="5" eb="7">
      <t>ジンコウ</t>
    </rPh>
    <rPh sb="8" eb="9">
      <t>ヒト</t>
    </rPh>
    <phoneticPr fontId="2"/>
  </si>
  <si>
    <t>３区分年齢人口割合（％）</t>
    <rPh sb="1" eb="3">
      <t>クブン</t>
    </rPh>
    <rPh sb="3" eb="5">
      <t>ネンレイ</t>
    </rPh>
    <rPh sb="5" eb="7">
      <t>ジンコウ</t>
    </rPh>
    <rPh sb="7" eb="9">
      <t>ワリアイ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</si>
  <si>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</si>
  <si>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</si>
  <si>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</si>
  <si>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</si>
  <si>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S</t>
    <phoneticPr fontId="2"/>
  </si>
  <si>
    <t>A</t>
    <phoneticPr fontId="2"/>
  </si>
  <si>
    <t>B</t>
    <phoneticPr fontId="2"/>
  </si>
  <si>
    <t>C</t>
    <phoneticPr fontId="2"/>
  </si>
  <si>
    <t>A/S</t>
    <phoneticPr fontId="2"/>
  </si>
  <si>
    <t>B/S</t>
    <phoneticPr fontId="2"/>
  </si>
  <si>
    <t>C/S</t>
    <phoneticPr fontId="2"/>
  </si>
  <si>
    <t>A/B</t>
    <phoneticPr fontId="2"/>
  </si>
  <si>
    <t>順位</t>
    <rPh sb="0" eb="2">
      <t>ジュンイ</t>
    </rPh>
    <phoneticPr fontId="2"/>
  </si>
  <si>
    <t>C/B</t>
    <phoneticPr fontId="2"/>
  </si>
  <si>
    <t>(A+C)/B</t>
    <phoneticPr fontId="2"/>
  </si>
  <si>
    <t>C/A</t>
    <phoneticPr fontId="2"/>
  </si>
  <si>
    <t>総数</t>
    <rPh sb="0" eb="2">
      <t>ソウスウ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</si>
  <si>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</si>
  <si>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</si>
  <si>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</si>
  <si>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県計</t>
    <rPh sb="0" eb="1">
      <t>ケン</t>
    </rPh>
    <rPh sb="1" eb="2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</si>
  <si>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</si>
  <si>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</si>
  <si>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</si>
  <si>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</si>
  <si>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</si>
  <si>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</si>
  <si>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</si>
  <si>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</si>
  <si>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</si>
  <si>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</si>
  <si>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</si>
  <si>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</si>
  <si>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</si>
  <si>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</si>
  <si>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姫島村</t>
    <rPh sb="0" eb="3">
      <t>ヒメシマムラ</t>
    </rPh>
    <phoneticPr fontId="2"/>
  </si>
  <si>
    <t>日出町</t>
    <rPh sb="0" eb="3">
      <t>ヒジマチ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</si>
  <si>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</si>
  <si>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</si>
  <si>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-</t>
  </si>
  <si>
    <t>令和3年10月1日現在</t>
    <rPh sb="0" eb="2">
      <t>レイワ</t>
    </rPh>
    <rPh sb="3" eb="11">
      <t>ネン10ガツ1ニチゲンザイ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</si>
</sst>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 &quot;;@"/>
    <numFmt numFmtId="177" formatCode="0.0%"/>
  </numFmts>
  <fonts count="6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distributed" vertical="center" justifyLastLine="1"/>
    </xf>
    <xf numFmtId="0" fontId="5" fillId="0" borderId="18" xfId="0" applyFont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5" fillId="3" borderId="24" xfId="0" applyFont="1" applyFill="1" applyBorder="1" applyAlignment="1">
      <alignment horizontal="distributed" vertical="center" justifyLastLine="1"/>
    </xf>
    <xf numFmtId="176" fontId="5" fillId="3" borderId="25" xfId="0" applyNumberFormat="1" applyFont="1" applyFill="1" applyBorder="1">
      <alignment vertical="center"/>
    </xf>
    <xf numFmtId="176" fontId="5" fillId="3" borderId="26" xfId="0" applyNumberFormat="1" applyFont="1" applyFill="1" applyBorder="1">
      <alignment vertical="center"/>
    </xf>
    <xf numFmtId="176" fontId="5" fillId="3" borderId="27" xfId="0" applyNumberFormat="1" applyFont="1" applyFill="1" applyBorder="1">
      <alignment vertical="center"/>
    </xf>
    <xf numFmtId="10" fontId="5" fillId="3" borderId="25" xfId="0" applyNumberFormat="1" applyFont="1" applyFill="1" applyBorder="1">
      <alignment vertical="center"/>
    </xf>
    <xf numFmtId="10" fontId="5" fillId="3" borderId="26" xfId="0" applyNumberFormat="1" applyFont="1" applyFill="1" applyBorder="1">
      <alignment vertical="center"/>
    </xf>
    <xf numFmtId="10" fontId="5" fillId="3" borderId="27" xfId="0" applyNumberFormat="1" applyFont="1" applyFill="1" applyBorder="1">
      <alignment vertical="center"/>
    </xf>
    <xf numFmtId="10" fontId="5" fillId="3" borderId="28" xfId="0" applyNumberFormat="1" applyFont="1" applyFill="1" applyBorder="1">
      <alignment vertical="center"/>
    </xf>
    <xf numFmtId="176" fontId="5" fillId="3" borderId="27" xfId="0" applyNumberFormat="1" applyFont="1" applyFill="1" applyBorder="1" applyAlignment="1">
      <alignment horizontal="right" vertical="center"/>
    </xf>
    <xf numFmtId="176" fontId="5" fillId="3" borderId="29" xfId="0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horizontal="distributed" vertical="center" justifyLastLine="1"/>
    </xf>
    <xf numFmtId="176" fontId="5" fillId="0" borderId="31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10" fontId="5" fillId="0" borderId="31" xfId="0" applyNumberFormat="1" applyFont="1" applyBorder="1">
      <alignment vertical="center"/>
    </xf>
    <xf numFmtId="10" fontId="5" fillId="0" borderId="32" xfId="0" applyNumberFormat="1" applyFont="1" applyBorder="1">
      <alignment vertical="center"/>
    </xf>
    <xf numFmtId="10" fontId="5" fillId="0" borderId="33" xfId="0" applyNumberFormat="1" applyFont="1" applyBorder="1">
      <alignment vertical="center"/>
    </xf>
    <xf numFmtId="10" fontId="5" fillId="0" borderId="34" xfId="0" applyNumberFormat="1" applyFont="1" applyBorder="1">
      <alignment vertical="center"/>
    </xf>
    <xf numFmtId="10" fontId="5" fillId="0" borderId="31" xfId="0" applyNumberFormat="1" applyFont="1" applyFill="1" applyBorder="1">
      <alignment vertical="center"/>
    </xf>
    <xf numFmtId="176" fontId="5" fillId="0" borderId="35" xfId="0" applyNumberFormat="1" applyFont="1" applyBorder="1">
      <alignment vertical="center"/>
    </xf>
    <xf numFmtId="0" fontId="5" fillId="0" borderId="9" xfId="0" applyFont="1" applyBorder="1" applyAlignment="1">
      <alignment horizontal="distributed" vertical="center" justifyLastLine="1"/>
    </xf>
    <xf numFmtId="176" fontId="5" fillId="0" borderId="13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0" fontId="5" fillId="0" borderId="13" xfId="0" applyNumberFormat="1" applyFont="1" applyBorder="1">
      <alignment vertical="center"/>
    </xf>
    <xf numFmtId="10" fontId="5" fillId="0" borderId="14" xfId="0" applyNumberFormat="1" applyFont="1" applyBorder="1">
      <alignment vertical="center"/>
    </xf>
    <xf numFmtId="10" fontId="5" fillId="0" borderId="15" xfId="0" applyNumberFormat="1" applyFont="1" applyBorder="1">
      <alignment vertical="center"/>
    </xf>
    <xf numFmtId="10" fontId="5" fillId="0" borderId="36" xfId="0" applyNumberFormat="1" applyFont="1" applyBorder="1">
      <alignment vertical="center"/>
    </xf>
    <xf numFmtId="10" fontId="5" fillId="0" borderId="13" xfId="0" applyNumberFormat="1" applyFont="1" applyFill="1" applyBorder="1">
      <alignment vertical="center"/>
    </xf>
    <xf numFmtId="176" fontId="5" fillId="0" borderId="17" xfId="0" applyNumberFormat="1" applyFont="1" applyBorder="1">
      <alignment vertical="center"/>
    </xf>
    <xf numFmtId="0" fontId="5" fillId="0" borderId="37" xfId="0" applyFont="1" applyBorder="1" applyAlignment="1">
      <alignment horizontal="distributed" vertical="center" justifyLastLine="1"/>
    </xf>
    <xf numFmtId="176" fontId="5" fillId="0" borderId="38" xfId="0" applyNumberFormat="1" applyFont="1" applyBorder="1">
      <alignment vertical="center"/>
    </xf>
    <xf numFmtId="176" fontId="5" fillId="0" borderId="39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0" fontId="5" fillId="0" borderId="38" xfId="0" applyNumberFormat="1" applyFont="1" applyBorder="1">
      <alignment vertical="center"/>
    </xf>
    <xf numFmtId="10" fontId="5" fillId="0" borderId="39" xfId="0" applyNumberFormat="1" applyFont="1" applyBorder="1">
      <alignment vertical="center"/>
    </xf>
    <xf numFmtId="10" fontId="5" fillId="0" borderId="40" xfId="0" applyNumberFormat="1" applyFont="1" applyBorder="1">
      <alignment vertical="center"/>
    </xf>
    <xf numFmtId="10" fontId="5" fillId="0" borderId="41" xfId="0" applyNumberFormat="1" applyFont="1" applyBorder="1">
      <alignment vertical="center"/>
    </xf>
    <xf numFmtId="10" fontId="5" fillId="0" borderId="38" xfId="0" applyNumberFormat="1" applyFont="1" applyFill="1" applyBorder="1">
      <alignment vertical="center"/>
    </xf>
    <xf numFmtId="176" fontId="5" fillId="0" borderId="42" xfId="0" applyNumberFormat="1" applyFont="1" applyBorder="1">
      <alignment vertical="center"/>
    </xf>
    <xf numFmtId="0" fontId="5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6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distributed" vertical="center" justifyLastLine="1"/>
    </xf>
    <xf numFmtId="0" fontId="5" fillId="2" borderId="8" xfId="0" applyFont="1" applyFill="1" applyBorder="1" applyAlignment="1">
      <alignment horizontal="distributed" vertical="center" justifyLastLine="1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="80" zoomScaleNormal="80" workbookViewId="0">
      <selection activeCell="W9" sqref="W9"/>
    </sheetView>
  </sheetViews>
  <sheetFormatPr defaultRowHeight="12" x14ac:dyDescent="0.2"/>
  <cols>
    <col min="1" max="1" width="15.69921875" customWidth="1"/>
    <col min="2" max="3" width="9.59765625" customWidth="1"/>
    <col min="4" max="4" width="9.59765625" style="1" customWidth="1"/>
    <col min="5" max="6" width="9.59765625" customWidth="1"/>
    <col min="7" max="7" width="9.59765625" style="1" customWidth="1"/>
    <col min="8" max="16" width="9.59765625" customWidth="1"/>
    <col min="17" max="54" width="5.69921875" customWidth="1"/>
  </cols>
  <sheetData>
    <row r="1" spans="1:16" ht="16.5" customHeight="1" x14ac:dyDescent="0.2">
      <c r="A1" s="72" t="s">
        <v>0</v>
      </c>
      <c r="B1" s="72"/>
      <c r="C1" s="72"/>
      <c r="D1" s="72"/>
      <c r="E1" s="72"/>
      <c r="F1" s="72"/>
    </row>
    <row r="2" spans="1:16" ht="16.5" customHeight="1" thickBot="1" x14ac:dyDescent="0.25">
      <c r="N2" s="55" t="s">
        <v>43</v>
      </c>
      <c r="O2" s="55"/>
      <c r="P2" s="55"/>
    </row>
    <row r="3" spans="1:16" s="3" customFormat="1" ht="16.5" customHeight="1" x14ac:dyDescent="0.2">
      <c r="A3" s="2"/>
      <c r="B3" s="56" t="s">
        <v>1</v>
      </c>
      <c r="C3" s="57"/>
      <c r="D3" s="57"/>
      <c r="E3" s="58"/>
      <c r="F3" s="56" t="s">
        <v>2</v>
      </c>
      <c r="G3" s="57"/>
      <c r="H3" s="58"/>
      <c r="I3" s="59" t="s">
        <v>3</v>
      </c>
      <c r="J3" s="60"/>
      <c r="K3" s="56" t="s">
        <v>4</v>
      </c>
      <c r="L3" s="58"/>
      <c r="M3" s="56" t="s">
        <v>5</v>
      </c>
      <c r="N3" s="58"/>
      <c r="O3" s="56" t="s">
        <v>6</v>
      </c>
      <c r="P3" s="61"/>
    </row>
    <row r="4" spans="1:16" s="3" customFormat="1" ht="16.5" customHeight="1" x14ac:dyDescent="0.2">
      <c r="A4" s="4"/>
      <c r="B4" s="5" t="s">
        <v>7</v>
      </c>
      <c r="C4" s="6" t="s">
        <v>8</v>
      </c>
      <c r="D4" s="6" t="s">
        <v>9</v>
      </c>
      <c r="E4" s="7" t="s">
        <v>10</v>
      </c>
      <c r="F4" s="64" t="s">
        <v>11</v>
      </c>
      <c r="G4" s="73" t="s">
        <v>12</v>
      </c>
      <c r="H4" s="62" t="s">
        <v>13</v>
      </c>
      <c r="I4" s="68" t="s">
        <v>14</v>
      </c>
      <c r="J4" s="70" t="s">
        <v>15</v>
      </c>
      <c r="K4" s="64" t="s">
        <v>16</v>
      </c>
      <c r="L4" s="62" t="s">
        <v>15</v>
      </c>
      <c r="M4" s="64" t="s">
        <v>17</v>
      </c>
      <c r="N4" s="62" t="s">
        <v>15</v>
      </c>
      <c r="O4" s="64" t="s">
        <v>18</v>
      </c>
      <c r="P4" s="66" t="s">
        <v>15</v>
      </c>
    </row>
    <row r="5" spans="1:16" s="3" customFormat="1" ht="16.5" customHeight="1" x14ac:dyDescent="0.2">
      <c r="A5" s="8"/>
      <c r="B5" s="9" t="s">
        <v>19</v>
      </c>
      <c r="C5" s="10" t="s">
        <v>20</v>
      </c>
      <c r="D5" s="11" t="s">
        <v>21</v>
      </c>
      <c r="E5" s="12" t="s">
        <v>22</v>
      </c>
      <c r="F5" s="65"/>
      <c r="G5" s="74"/>
      <c r="H5" s="63"/>
      <c r="I5" s="69"/>
      <c r="J5" s="71"/>
      <c r="K5" s="65"/>
      <c r="L5" s="63"/>
      <c r="M5" s="65"/>
      <c r="N5" s="63"/>
      <c r="O5" s="65"/>
      <c r="P5" s="67"/>
    </row>
    <row r="6" spans="1:16" s="3" customFormat="1" ht="23.25" customHeight="1" thickBot="1" x14ac:dyDescent="0.25">
      <c r="A6" s="15" t="s">
        <v>23</v>
      </c>
      <c r="B6" s="16">
        <v>1113749</v>
      </c>
      <c r="C6" s="17">
        <v>133723</v>
      </c>
      <c r="D6" s="17">
        <v>604273</v>
      </c>
      <c r="E6" s="18">
        <v>375753</v>
      </c>
      <c r="F6" s="19">
        <v>0.12006565213526567</v>
      </c>
      <c r="G6" s="20">
        <v>0.54255761396867697</v>
      </c>
      <c r="H6" s="21">
        <v>0.33737673389605738</v>
      </c>
      <c r="I6" s="22">
        <v>0.22129567265126854</v>
      </c>
      <c r="J6" s="23" t="s">
        <v>42</v>
      </c>
      <c r="K6" s="19">
        <v>0.62182655852569946</v>
      </c>
      <c r="L6" s="23" t="s">
        <v>42</v>
      </c>
      <c r="M6" s="19">
        <v>0.84312223117696805</v>
      </c>
      <c r="N6" s="23" t="s">
        <v>42</v>
      </c>
      <c r="O6" s="19">
        <v>2.8099354636076068</v>
      </c>
      <c r="P6" s="24" t="s">
        <v>42</v>
      </c>
    </row>
    <row r="7" spans="1:16" s="3" customFormat="1" ht="23.25" customHeight="1" thickTop="1" x14ac:dyDescent="0.2">
      <c r="A7" s="35" t="s">
        <v>24</v>
      </c>
      <c r="B7" s="36">
        <v>474926</v>
      </c>
      <c r="C7" s="37">
        <v>62751</v>
      </c>
      <c r="D7" s="37">
        <v>278557</v>
      </c>
      <c r="E7" s="38">
        <v>133618</v>
      </c>
      <c r="F7" s="39">
        <v>0.13212795256524174</v>
      </c>
      <c r="G7" s="40">
        <v>0.58652716423190143</v>
      </c>
      <c r="H7" s="41">
        <v>0.28134488320285689</v>
      </c>
      <c r="I7" s="42">
        <v>0.22527166791715877</v>
      </c>
      <c r="J7" s="38">
        <f>RANK(I7,I$7:I$24,0)</f>
        <v>7</v>
      </c>
      <c r="K7" s="43">
        <v>0.47967920389722751</v>
      </c>
      <c r="L7" s="38">
        <f>RANK(K7,K$7:K$24)</f>
        <v>18</v>
      </c>
      <c r="M7" s="39">
        <v>0.70495087181438632</v>
      </c>
      <c r="N7" s="38">
        <f>RANK(M7,M$7:M$24,0)</f>
        <v>18</v>
      </c>
      <c r="O7" s="39">
        <v>2.1293365842775414</v>
      </c>
      <c r="P7" s="44">
        <f>RANK(O7,O$7:O$24,0)</f>
        <v>18</v>
      </c>
    </row>
    <row r="8" spans="1:16" s="3" customFormat="1" ht="23.25" customHeight="1" x14ac:dyDescent="0.2">
      <c r="A8" s="25" t="s">
        <v>25</v>
      </c>
      <c r="B8" s="26">
        <v>113916</v>
      </c>
      <c r="C8" s="27">
        <v>11810</v>
      </c>
      <c r="D8" s="27">
        <v>61868</v>
      </c>
      <c r="E8" s="28">
        <v>40238</v>
      </c>
      <c r="F8" s="29">
        <v>0.10367288177253414</v>
      </c>
      <c r="G8" s="30">
        <v>0.54310193475894519</v>
      </c>
      <c r="H8" s="31">
        <v>0.35322518346852066</v>
      </c>
      <c r="I8" s="32">
        <v>0.19089028253701429</v>
      </c>
      <c r="J8" s="28">
        <f t="shared" ref="J8:J24" si="0">RANK(I8,I$7:I$24,0)</f>
        <v>16</v>
      </c>
      <c r="K8" s="33">
        <v>0.65038468998512966</v>
      </c>
      <c r="L8" s="28">
        <f t="shared" ref="L8:L24" si="1">RANK(K8,K$7:K$24)</f>
        <v>15</v>
      </c>
      <c r="M8" s="29">
        <v>0.84127497252214389</v>
      </c>
      <c r="N8" s="28">
        <f t="shared" ref="N8:N24" si="2">RANK(M8,M$7:M$24,0)</f>
        <v>15</v>
      </c>
      <c r="O8" s="29">
        <v>3.4071126164267569</v>
      </c>
      <c r="P8" s="34">
        <f t="shared" ref="P8:P24" si="3">RANK(O8,O$7:O$24,0)</f>
        <v>12</v>
      </c>
    </row>
    <row r="9" spans="1:16" s="3" customFormat="1" ht="23.25" customHeight="1" x14ac:dyDescent="0.2">
      <c r="A9" s="25" t="s">
        <v>26</v>
      </c>
      <c r="B9" s="26">
        <v>82415</v>
      </c>
      <c r="C9" s="27">
        <v>10834</v>
      </c>
      <c r="D9" s="27">
        <v>46201</v>
      </c>
      <c r="E9" s="28">
        <v>25380</v>
      </c>
      <c r="F9" s="29">
        <v>0.131456652308439</v>
      </c>
      <c r="G9" s="30">
        <v>0.56058969847721896</v>
      </c>
      <c r="H9" s="31">
        <v>0.30795364921434204</v>
      </c>
      <c r="I9" s="32">
        <v>0.23449708880760156</v>
      </c>
      <c r="J9" s="28">
        <f t="shared" si="0"/>
        <v>5</v>
      </c>
      <c r="K9" s="33">
        <v>0.54933875890132244</v>
      </c>
      <c r="L9" s="28">
        <f t="shared" si="1"/>
        <v>17</v>
      </c>
      <c r="M9" s="29">
        <v>0.78383584770892401</v>
      </c>
      <c r="N9" s="28">
        <f t="shared" si="2"/>
        <v>17</v>
      </c>
      <c r="O9" s="29">
        <v>2.3426250692265089</v>
      </c>
      <c r="P9" s="34">
        <f t="shared" si="3"/>
        <v>16</v>
      </c>
    </row>
    <row r="10" spans="1:16" s="3" customFormat="1" ht="23.25" customHeight="1" x14ac:dyDescent="0.2">
      <c r="A10" s="25" t="s">
        <v>27</v>
      </c>
      <c r="B10" s="26">
        <v>61699</v>
      </c>
      <c r="C10" s="27">
        <v>7558</v>
      </c>
      <c r="D10" s="27">
        <v>31708</v>
      </c>
      <c r="E10" s="28">
        <v>22433</v>
      </c>
      <c r="F10" s="29">
        <v>0.12249793351594029</v>
      </c>
      <c r="G10" s="30">
        <v>0.51391432600204212</v>
      </c>
      <c r="H10" s="31">
        <v>0.36358774048201753</v>
      </c>
      <c r="I10" s="32">
        <v>0.2383625583448972</v>
      </c>
      <c r="J10" s="28">
        <f t="shared" si="0"/>
        <v>4</v>
      </c>
      <c r="K10" s="33">
        <v>0.70748706950927209</v>
      </c>
      <c r="L10" s="28">
        <f t="shared" si="1"/>
        <v>13</v>
      </c>
      <c r="M10" s="29">
        <v>0.94584962785416926</v>
      </c>
      <c r="N10" s="28">
        <f t="shared" si="2"/>
        <v>13</v>
      </c>
      <c r="O10" s="29">
        <v>2.9681132574755225</v>
      </c>
      <c r="P10" s="34">
        <f t="shared" si="3"/>
        <v>14</v>
      </c>
    </row>
    <row r="11" spans="1:16" s="3" customFormat="1" ht="23.25" customHeight="1" x14ac:dyDescent="0.2">
      <c r="A11" s="25" t="s">
        <v>28</v>
      </c>
      <c r="B11" s="26">
        <v>65713</v>
      </c>
      <c r="C11" s="27">
        <v>6703</v>
      </c>
      <c r="D11" s="27">
        <v>31445</v>
      </c>
      <c r="E11" s="28">
        <v>27565</v>
      </c>
      <c r="F11" s="29">
        <v>0.10200416964679744</v>
      </c>
      <c r="G11" s="30">
        <v>0.47852023191758097</v>
      </c>
      <c r="H11" s="31">
        <v>0.41947559843562154</v>
      </c>
      <c r="I11" s="32">
        <v>0.21316584512641121</v>
      </c>
      <c r="J11" s="28">
        <f t="shared" si="0"/>
        <v>13</v>
      </c>
      <c r="K11" s="33">
        <v>0.87660995388774055</v>
      </c>
      <c r="L11" s="28">
        <f t="shared" si="1"/>
        <v>8</v>
      </c>
      <c r="M11" s="29">
        <v>1.0897757990141517</v>
      </c>
      <c r="N11" s="28">
        <f t="shared" si="2"/>
        <v>8</v>
      </c>
      <c r="O11" s="29">
        <v>4.1123377592122932</v>
      </c>
      <c r="P11" s="34">
        <f t="shared" si="3"/>
        <v>7</v>
      </c>
    </row>
    <row r="12" spans="1:16" s="3" customFormat="1" ht="23.25" customHeight="1" x14ac:dyDescent="0.2">
      <c r="A12" s="25" t="s">
        <v>29</v>
      </c>
      <c r="B12" s="26">
        <v>35328</v>
      </c>
      <c r="C12" s="27">
        <v>3618</v>
      </c>
      <c r="D12" s="27">
        <v>16839</v>
      </c>
      <c r="E12" s="28">
        <v>14871</v>
      </c>
      <c r="F12" s="29">
        <v>0.10241168478260869</v>
      </c>
      <c r="G12" s="30">
        <v>0.47664741847826086</v>
      </c>
      <c r="H12" s="31">
        <v>0.42094089673913043</v>
      </c>
      <c r="I12" s="32">
        <v>0.21485836451095672</v>
      </c>
      <c r="J12" s="28">
        <f t="shared" si="0"/>
        <v>12</v>
      </c>
      <c r="K12" s="33">
        <v>0.88312845180830213</v>
      </c>
      <c r="L12" s="28">
        <f t="shared" si="1"/>
        <v>7</v>
      </c>
      <c r="M12" s="29">
        <v>1.0979868163192588</v>
      </c>
      <c r="N12" s="28">
        <f t="shared" si="2"/>
        <v>7</v>
      </c>
      <c r="O12" s="29">
        <v>4.1102819237147594</v>
      </c>
      <c r="P12" s="34">
        <f t="shared" si="3"/>
        <v>8</v>
      </c>
    </row>
    <row r="13" spans="1:16" s="3" customFormat="1" ht="23.25" customHeight="1" x14ac:dyDescent="0.2">
      <c r="A13" s="25" t="s">
        <v>30</v>
      </c>
      <c r="B13" s="26">
        <v>15651</v>
      </c>
      <c r="C13" s="27">
        <v>1321</v>
      </c>
      <c r="D13" s="27">
        <v>7154</v>
      </c>
      <c r="E13" s="28">
        <v>7176</v>
      </c>
      <c r="F13" s="29">
        <v>8.440355248865887E-2</v>
      </c>
      <c r="G13" s="30">
        <v>0.45709539326560605</v>
      </c>
      <c r="H13" s="31">
        <v>0.45850105424573512</v>
      </c>
      <c r="I13" s="32">
        <v>0.18465194296896842</v>
      </c>
      <c r="J13" s="28">
        <f t="shared" si="0"/>
        <v>18</v>
      </c>
      <c r="K13" s="33">
        <v>1.0030752026838132</v>
      </c>
      <c r="L13" s="28">
        <f t="shared" si="1"/>
        <v>4</v>
      </c>
      <c r="M13" s="29">
        <v>1.1877271456527816</v>
      </c>
      <c r="N13" s="28">
        <f t="shared" si="2"/>
        <v>5</v>
      </c>
      <c r="O13" s="29">
        <v>5.4322482967448904</v>
      </c>
      <c r="P13" s="34">
        <f t="shared" si="3"/>
        <v>3</v>
      </c>
    </row>
    <row r="14" spans="1:16" s="3" customFormat="1" ht="23.25" customHeight="1" x14ac:dyDescent="0.2">
      <c r="A14" s="25" t="s">
        <v>31</v>
      </c>
      <c r="B14" s="26">
        <v>19858</v>
      </c>
      <c r="C14" s="27">
        <v>1724</v>
      </c>
      <c r="D14" s="27">
        <v>8428</v>
      </c>
      <c r="E14" s="28">
        <v>9706</v>
      </c>
      <c r="F14" s="29">
        <v>8.6816396414543251E-2</v>
      </c>
      <c r="G14" s="30">
        <v>0.42441333467620102</v>
      </c>
      <c r="H14" s="31">
        <v>0.48877026890925573</v>
      </c>
      <c r="I14" s="32">
        <v>0.20455624110109161</v>
      </c>
      <c r="J14" s="28">
        <f t="shared" si="0"/>
        <v>15</v>
      </c>
      <c r="K14" s="33">
        <v>1.1516373991457047</v>
      </c>
      <c r="L14" s="28">
        <f t="shared" si="1"/>
        <v>2</v>
      </c>
      <c r="M14" s="29">
        <v>1.3561936402467965</v>
      </c>
      <c r="N14" s="28">
        <f t="shared" si="2"/>
        <v>2</v>
      </c>
      <c r="O14" s="29">
        <v>5.6299303944315549</v>
      </c>
      <c r="P14" s="34">
        <f t="shared" si="3"/>
        <v>2</v>
      </c>
    </row>
    <row r="15" spans="1:16" s="3" customFormat="1" ht="23.25" customHeight="1" x14ac:dyDescent="0.2">
      <c r="A15" s="25" t="s">
        <v>32</v>
      </c>
      <c r="B15" s="26">
        <v>21935</v>
      </c>
      <c r="C15" s="27">
        <v>2457</v>
      </c>
      <c r="D15" s="27">
        <v>10931</v>
      </c>
      <c r="E15" s="28">
        <v>8547</v>
      </c>
      <c r="F15" s="29">
        <v>0.11201276498746296</v>
      </c>
      <c r="G15" s="30">
        <v>0.49833599270572143</v>
      </c>
      <c r="H15" s="31">
        <v>0.38965124230681558</v>
      </c>
      <c r="I15" s="32">
        <v>0.22477357972738085</v>
      </c>
      <c r="J15" s="28">
        <f t="shared" si="0"/>
        <v>8</v>
      </c>
      <c r="K15" s="33">
        <v>0.78190467477815384</v>
      </c>
      <c r="L15" s="28">
        <f t="shared" si="1"/>
        <v>9</v>
      </c>
      <c r="M15" s="29">
        <v>1.0066782545055346</v>
      </c>
      <c r="N15" s="28">
        <f t="shared" si="2"/>
        <v>9</v>
      </c>
      <c r="O15" s="29">
        <v>3.4786324786324787</v>
      </c>
      <c r="P15" s="34">
        <f t="shared" si="3"/>
        <v>11</v>
      </c>
    </row>
    <row r="16" spans="1:16" s="3" customFormat="1" ht="23.25" customHeight="1" x14ac:dyDescent="0.2">
      <c r="A16" s="25" t="s">
        <v>33</v>
      </c>
      <c r="B16" s="26">
        <v>27343</v>
      </c>
      <c r="C16" s="27">
        <v>2921</v>
      </c>
      <c r="D16" s="27">
        <v>13779</v>
      </c>
      <c r="E16" s="28">
        <v>10643</v>
      </c>
      <c r="F16" s="29">
        <v>0.10682807299857368</v>
      </c>
      <c r="G16" s="30">
        <v>0.50393153640785571</v>
      </c>
      <c r="H16" s="31">
        <v>0.38924039059357057</v>
      </c>
      <c r="I16" s="32">
        <v>0.21198925901734522</v>
      </c>
      <c r="J16" s="28">
        <f t="shared" si="0"/>
        <v>14</v>
      </c>
      <c r="K16" s="33">
        <v>0.77240728645039558</v>
      </c>
      <c r="L16" s="28">
        <f t="shared" si="1"/>
        <v>11</v>
      </c>
      <c r="M16" s="29">
        <v>0.9843965454677408</v>
      </c>
      <c r="N16" s="28">
        <f t="shared" si="2"/>
        <v>11</v>
      </c>
      <c r="O16" s="29">
        <v>3.6436152002738789</v>
      </c>
      <c r="P16" s="34">
        <f t="shared" si="3"/>
        <v>9</v>
      </c>
    </row>
    <row r="17" spans="1:16" s="3" customFormat="1" ht="23.25" customHeight="1" x14ac:dyDescent="0.2">
      <c r="A17" s="25" t="s">
        <v>34</v>
      </c>
      <c r="B17" s="26">
        <v>51952</v>
      </c>
      <c r="C17" s="27">
        <v>5990</v>
      </c>
      <c r="D17" s="27">
        <v>26525</v>
      </c>
      <c r="E17" s="28">
        <v>19437</v>
      </c>
      <c r="F17" s="29">
        <v>0.1152987372959655</v>
      </c>
      <c r="G17" s="30">
        <v>0.51056744687403754</v>
      </c>
      <c r="H17" s="31">
        <v>0.37413381582999694</v>
      </c>
      <c r="I17" s="32">
        <v>0.22582469368520264</v>
      </c>
      <c r="J17" s="28">
        <f t="shared" si="0"/>
        <v>6</v>
      </c>
      <c r="K17" s="33">
        <v>0.73278039585296895</v>
      </c>
      <c r="L17" s="28">
        <f t="shared" si="1"/>
        <v>12</v>
      </c>
      <c r="M17" s="29">
        <v>0.95860508953817158</v>
      </c>
      <c r="N17" s="28">
        <f t="shared" si="2"/>
        <v>12</v>
      </c>
      <c r="O17" s="29">
        <v>3.2449081803005009</v>
      </c>
      <c r="P17" s="34">
        <f t="shared" si="3"/>
        <v>13</v>
      </c>
    </row>
    <row r="18" spans="1:16" s="3" customFormat="1" ht="23.25" customHeight="1" x14ac:dyDescent="0.2">
      <c r="A18" s="25" t="s">
        <v>35</v>
      </c>
      <c r="B18" s="26">
        <v>33101</v>
      </c>
      <c r="C18" s="27">
        <v>3242</v>
      </c>
      <c r="D18" s="27">
        <v>14980</v>
      </c>
      <c r="E18" s="28">
        <v>14879</v>
      </c>
      <c r="F18" s="29">
        <v>9.7942660342587834E-2</v>
      </c>
      <c r="G18" s="30">
        <v>0.45255430349536269</v>
      </c>
      <c r="H18" s="31">
        <v>0.44950303616204951</v>
      </c>
      <c r="I18" s="32">
        <v>0.21642189586114821</v>
      </c>
      <c r="J18" s="28">
        <f t="shared" si="0"/>
        <v>10</v>
      </c>
      <c r="K18" s="33">
        <v>0.99325767690253675</v>
      </c>
      <c r="L18" s="28">
        <f t="shared" si="1"/>
        <v>5</v>
      </c>
      <c r="M18" s="29">
        <v>1.2096795727636849</v>
      </c>
      <c r="N18" s="28">
        <f t="shared" si="2"/>
        <v>4</v>
      </c>
      <c r="O18" s="29">
        <v>4.5894509561998769</v>
      </c>
      <c r="P18" s="34">
        <f t="shared" si="3"/>
        <v>5</v>
      </c>
    </row>
    <row r="19" spans="1:16" s="3" customFormat="1" ht="23.25" customHeight="1" x14ac:dyDescent="0.2">
      <c r="A19" s="25" t="s">
        <v>36</v>
      </c>
      <c r="B19" s="26">
        <v>32445</v>
      </c>
      <c r="C19" s="27">
        <v>4186</v>
      </c>
      <c r="D19" s="27">
        <v>17093</v>
      </c>
      <c r="E19" s="28">
        <v>11166</v>
      </c>
      <c r="F19" s="29">
        <v>0.1290183387270766</v>
      </c>
      <c r="G19" s="30">
        <v>0.52683002003390356</v>
      </c>
      <c r="H19" s="31">
        <v>0.34415164123901987</v>
      </c>
      <c r="I19" s="32">
        <v>0.24489557128649156</v>
      </c>
      <c r="J19" s="28">
        <f t="shared" si="0"/>
        <v>2</v>
      </c>
      <c r="K19" s="33">
        <v>0.65324986836716781</v>
      </c>
      <c r="L19" s="28">
        <f t="shared" si="1"/>
        <v>14</v>
      </c>
      <c r="M19" s="29">
        <v>0.89814543965365934</v>
      </c>
      <c r="N19" s="28">
        <f t="shared" si="2"/>
        <v>14</v>
      </c>
      <c r="O19" s="29">
        <v>2.6674629718107981</v>
      </c>
      <c r="P19" s="34">
        <f t="shared" si="3"/>
        <v>15</v>
      </c>
    </row>
    <row r="20" spans="1:16" s="3" customFormat="1" ht="23.25" customHeight="1" x14ac:dyDescent="0.2">
      <c r="A20" s="25" t="s">
        <v>37</v>
      </c>
      <c r="B20" s="26">
        <v>25674</v>
      </c>
      <c r="C20" s="27">
        <v>2303</v>
      </c>
      <c r="D20" s="27">
        <v>12179</v>
      </c>
      <c r="E20" s="28">
        <v>11192</v>
      </c>
      <c r="F20" s="29">
        <v>8.9701643686219523E-2</v>
      </c>
      <c r="G20" s="30">
        <v>0.47437095894679443</v>
      </c>
      <c r="H20" s="31">
        <v>0.43592739736698605</v>
      </c>
      <c r="I20" s="32">
        <v>0.18909598489202725</v>
      </c>
      <c r="J20" s="28">
        <f t="shared" si="0"/>
        <v>17</v>
      </c>
      <c r="K20" s="33">
        <v>0.91895886361770263</v>
      </c>
      <c r="L20" s="28">
        <f t="shared" si="1"/>
        <v>6</v>
      </c>
      <c r="M20" s="29">
        <v>1.1080548485097299</v>
      </c>
      <c r="N20" s="28">
        <f t="shared" si="2"/>
        <v>6</v>
      </c>
      <c r="O20" s="29">
        <v>4.8597481545809815</v>
      </c>
      <c r="P20" s="34">
        <f t="shared" si="3"/>
        <v>4</v>
      </c>
    </row>
    <row r="21" spans="1:16" s="3" customFormat="1" ht="23.25" customHeight="1" x14ac:dyDescent="0.2">
      <c r="A21" s="25" t="s">
        <v>38</v>
      </c>
      <c r="B21" s="26">
        <v>1674</v>
      </c>
      <c r="C21" s="27">
        <v>130</v>
      </c>
      <c r="D21" s="27">
        <v>604</v>
      </c>
      <c r="E21" s="28">
        <v>940</v>
      </c>
      <c r="F21" s="29">
        <v>7.765830346475508E-2</v>
      </c>
      <c r="G21" s="30">
        <v>0.36081242532855434</v>
      </c>
      <c r="H21" s="31">
        <v>0.56152927120669061</v>
      </c>
      <c r="I21" s="32">
        <v>0.21523178807947019</v>
      </c>
      <c r="J21" s="28">
        <f t="shared" si="0"/>
        <v>11</v>
      </c>
      <c r="K21" s="33">
        <v>1.5562913907284768</v>
      </c>
      <c r="L21" s="28">
        <f t="shared" si="1"/>
        <v>1</v>
      </c>
      <c r="M21" s="29">
        <v>1.7715231788079471</v>
      </c>
      <c r="N21" s="28">
        <f t="shared" si="2"/>
        <v>1</v>
      </c>
      <c r="O21" s="29">
        <v>7.2307692307692308</v>
      </c>
      <c r="P21" s="34">
        <f t="shared" si="3"/>
        <v>1</v>
      </c>
    </row>
    <row r="22" spans="1:16" s="3" customFormat="1" ht="23.25" customHeight="1" x14ac:dyDescent="0.2">
      <c r="A22" s="25" t="s">
        <v>39</v>
      </c>
      <c r="B22" s="26">
        <v>27656</v>
      </c>
      <c r="C22" s="27">
        <v>3760</v>
      </c>
      <c r="D22" s="27">
        <v>15285</v>
      </c>
      <c r="E22" s="28">
        <v>8611</v>
      </c>
      <c r="F22" s="29">
        <v>0.13595603124096037</v>
      </c>
      <c r="G22" s="30">
        <v>0.55268296210587209</v>
      </c>
      <c r="H22" s="31">
        <v>0.31136100665316746</v>
      </c>
      <c r="I22" s="32">
        <v>0.24599280340202814</v>
      </c>
      <c r="J22" s="28">
        <f t="shared" si="0"/>
        <v>1</v>
      </c>
      <c r="K22" s="33">
        <v>0.56336277396140011</v>
      </c>
      <c r="L22" s="28">
        <f t="shared" si="1"/>
        <v>16</v>
      </c>
      <c r="M22" s="29">
        <v>0.80935557736342822</v>
      </c>
      <c r="N22" s="28">
        <f t="shared" si="2"/>
        <v>16</v>
      </c>
      <c r="O22" s="29">
        <v>2.2901595744680852</v>
      </c>
      <c r="P22" s="34">
        <f t="shared" si="3"/>
        <v>17</v>
      </c>
    </row>
    <row r="23" spans="1:16" s="3" customFormat="1" ht="23.25" customHeight="1" x14ac:dyDescent="0.2">
      <c r="A23" s="25" t="s">
        <v>40</v>
      </c>
      <c r="B23" s="26">
        <v>8350</v>
      </c>
      <c r="C23" s="27">
        <v>874</v>
      </c>
      <c r="D23" s="27">
        <v>3640</v>
      </c>
      <c r="E23" s="28">
        <v>3836</v>
      </c>
      <c r="F23" s="29">
        <v>0.10467065868263473</v>
      </c>
      <c r="G23" s="30">
        <v>0.43592814371257482</v>
      </c>
      <c r="H23" s="31">
        <v>0.45940119760479042</v>
      </c>
      <c r="I23" s="32">
        <v>0.24010989010989012</v>
      </c>
      <c r="J23" s="28">
        <f t="shared" si="0"/>
        <v>3</v>
      </c>
      <c r="K23" s="33">
        <v>1.0538461538461539</v>
      </c>
      <c r="L23" s="28">
        <f t="shared" si="1"/>
        <v>3</v>
      </c>
      <c r="M23" s="29">
        <v>1.293956043956044</v>
      </c>
      <c r="N23" s="28">
        <f t="shared" si="2"/>
        <v>3</v>
      </c>
      <c r="O23" s="29">
        <v>4.389016018306636</v>
      </c>
      <c r="P23" s="34">
        <f t="shared" si="3"/>
        <v>6</v>
      </c>
    </row>
    <row r="24" spans="1:16" s="3" customFormat="1" ht="23.25" customHeight="1" thickBot="1" x14ac:dyDescent="0.25">
      <c r="A24" s="45" t="s">
        <v>41</v>
      </c>
      <c r="B24" s="46">
        <v>14113</v>
      </c>
      <c r="C24" s="47">
        <v>1541</v>
      </c>
      <c r="D24" s="47">
        <v>7057</v>
      </c>
      <c r="E24" s="48">
        <v>5515</v>
      </c>
      <c r="F24" s="49">
        <v>0.10919010841068519</v>
      </c>
      <c r="G24" s="50">
        <v>0.50003542832849146</v>
      </c>
      <c r="H24" s="51">
        <v>0.39077446326082338</v>
      </c>
      <c r="I24" s="52">
        <v>0.2183647442255916</v>
      </c>
      <c r="J24" s="48">
        <f t="shared" si="0"/>
        <v>9</v>
      </c>
      <c r="K24" s="53">
        <v>0.78149355250106278</v>
      </c>
      <c r="L24" s="48">
        <f t="shared" si="1"/>
        <v>10</v>
      </c>
      <c r="M24" s="49">
        <v>0.99985829672665438</v>
      </c>
      <c r="N24" s="48">
        <f t="shared" si="2"/>
        <v>10</v>
      </c>
      <c r="O24" s="49">
        <v>3.5788449059052563</v>
      </c>
      <c r="P24" s="54">
        <f t="shared" si="3"/>
        <v>10</v>
      </c>
    </row>
    <row r="27" spans="1:16" x14ac:dyDescent="0.2">
      <c r="B27" s="3"/>
      <c r="C27" s="3"/>
      <c r="D27" s="13"/>
      <c r="E27" s="3"/>
      <c r="F27" s="3"/>
      <c r="G27" s="13"/>
      <c r="H27" s="3"/>
      <c r="I27" s="3"/>
      <c r="J27" s="14"/>
      <c r="K27" s="14"/>
      <c r="L27" s="14"/>
      <c r="M27" s="14"/>
      <c r="N27" s="14"/>
      <c r="O27" s="14"/>
    </row>
    <row r="28" spans="1:16" x14ac:dyDescent="0.2">
      <c r="B28" s="3"/>
      <c r="C28" s="3"/>
      <c r="D28" s="13"/>
      <c r="E28" s="3"/>
      <c r="F28" s="3"/>
      <c r="G28" s="13"/>
      <c r="H28" s="3"/>
      <c r="I28" s="3"/>
      <c r="J28" s="14"/>
      <c r="K28" s="14"/>
      <c r="L28" s="14"/>
      <c r="M28" s="14"/>
      <c r="N28" s="14"/>
      <c r="O28" s="14"/>
    </row>
    <row r="29" spans="1:16" x14ac:dyDescent="0.2">
      <c r="B29" s="3"/>
      <c r="C29" s="3"/>
      <c r="D29" s="13"/>
      <c r="E29" s="3"/>
      <c r="F29" s="3"/>
      <c r="G29" s="13"/>
      <c r="H29" s="3"/>
      <c r="I29" s="3"/>
      <c r="J29" s="14"/>
      <c r="K29" s="14"/>
      <c r="L29" s="14"/>
      <c r="M29" s="14"/>
      <c r="N29" s="14"/>
      <c r="O29" s="14"/>
    </row>
    <row r="30" spans="1:16" x14ac:dyDescent="0.2">
      <c r="B30" s="3"/>
      <c r="C30" s="3"/>
      <c r="D30" s="13"/>
      <c r="E30" s="3"/>
      <c r="F30" s="3"/>
      <c r="G30" s="13"/>
      <c r="H30" s="3"/>
      <c r="I30" s="3"/>
      <c r="J30" s="14"/>
      <c r="K30" s="14"/>
      <c r="L30" s="14"/>
      <c r="M30" s="14"/>
      <c r="N30" s="14"/>
      <c r="O30" s="14"/>
    </row>
    <row r="31" spans="1:16" x14ac:dyDescent="0.2">
      <c r="B31" s="3"/>
      <c r="C31" s="3"/>
      <c r="D31" s="13"/>
      <c r="E31" s="3"/>
      <c r="F31" s="3"/>
      <c r="G31" s="13"/>
      <c r="H31" s="3"/>
      <c r="I31" s="3"/>
      <c r="J31" s="14"/>
      <c r="K31" s="14"/>
      <c r="L31" s="14"/>
      <c r="M31" s="14"/>
      <c r="N31" s="14"/>
      <c r="O31" s="14"/>
    </row>
    <row r="32" spans="1:16" x14ac:dyDescent="0.2">
      <c r="B32" s="3"/>
      <c r="C32" s="3"/>
      <c r="D32" s="13"/>
      <c r="E32" s="3"/>
      <c r="F32" s="3"/>
      <c r="G32" s="13"/>
      <c r="H32" s="3"/>
      <c r="I32" s="3"/>
      <c r="J32" s="14"/>
      <c r="K32" s="14"/>
      <c r="L32" s="14"/>
      <c r="M32" s="14"/>
      <c r="N32" s="14"/>
      <c r="O32" s="14"/>
    </row>
  </sheetData>
  <mergeCells count="19">
    <mergeCell ref="H4:H5"/>
    <mergeCell ref="I4:I5"/>
    <mergeCell ref="J4:J5"/>
    <mergeCell ref="A1:F1"/>
    <mergeCell ref="M4:M5"/>
    <mergeCell ref="F4:F5"/>
    <mergeCell ref="G4:G5"/>
    <mergeCell ref="N4:N5"/>
    <mergeCell ref="O4:O5"/>
    <mergeCell ref="P4:P5"/>
    <mergeCell ref="K4:K5"/>
    <mergeCell ref="L4:L5"/>
    <mergeCell ref="N2:P2"/>
    <mergeCell ref="B3:E3"/>
    <mergeCell ref="F3:H3"/>
    <mergeCell ref="I3:J3"/>
    <mergeCell ref="K3:L3"/>
    <mergeCell ref="M3:N3"/>
    <mergeCell ref="O3:P3"/>
  </mergeCells>
  <phoneticPr fontId="2"/>
  <printOptions horizontalCentered="1" verticalCentered="1"/>
  <pageMargins left="0.59055118110236227" right="0.39370078740157483" top="0.59055118110236227" bottom="0.78740157480314965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第２０表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2022-07-04T05:12:31Z</dcterms:created>
  <dcterms:modified xsi:type="dcterms:W3CDTF">2022-07-04T05:13:24Z</dcterms:modified>
</cp:coreProperties>
</file>