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3年度\決算統計\02公営会計\13経営比較分析表〇\03_公営企業に係る経営比較分析表（令和2年度決算）の分析等について\03_市町村回答\16_日出町\"/>
    </mc:Choice>
  </mc:AlternateContent>
  <workbookProtection workbookAlgorithmName="SHA-512" workbookHashValue="sq/d8SFr9xOXYu5csIcBHE1IucFoouUsM9bz8qosg65uHCnUB+QUd+cQ5//NhG7Pp4RWqQQrsTtHsz4YrHI8VQ==" workbookSaltValue="EnKbq1JFgGlVo8stKbyztQ==" workbookSpinCount="100000" lockStructure="1"/>
  <bookViews>
    <workbookView xWindow="0" yWindow="0" windowWidth="28800" windowHeight="1231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AT8" i="4" s="1"/>
  <c r="S6" i="5"/>
  <c r="AL8" i="4" s="1"/>
  <c r="R6" i="5"/>
  <c r="AD10" i="4" s="1"/>
  <c r="Q6" i="5"/>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H85" i="4"/>
  <c r="G85" i="4"/>
  <c r="BB10" i="4"/>
  <c r="AT10" i="4"/>
  <c r="AL10" i="4"/>
  <c r="W10" i="4"/>
  <c r="P10" i="4"/>
  <c r="I10" i="4"/>
  <c r="AD8" i="4"/>
  <c r="W8" i="4"/>
  <c r="P8" i="4"/>
  <c r="I8" i="4"/>
  <c r="B8" i="4"/>
  <c r="B6" i="4"/>
</calcChain>
</file>

<file path=xl/sharedStrings.xml><?xml version="1.0" encoding="utf-8"?>
<sst xmlns="http://schemas.openxmlformats.org/spreadsheetml/2006/main" count="319" uniqueCount="115">
  <si>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</si>
  <si>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</si>
  <si>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</si>
  <si>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</si>
  <si>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</si>
  <si>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</si>
  <si>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</si>
  <si>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</si>
  <si>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</si>
  <si>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</si>
  <si>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</si>
  <si>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</si>
  <si>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</si>
  <si>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</si>
  <si>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</si>
  <si>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</si>
  <si>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</si>
  <si>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</si>
  <si>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</si>
  <si>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</si>
  <si>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</si>
  <si>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</si>
  <si>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</si>
  <si>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</si>
  <si>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</si>
  <si>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</si>
  <si>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</si>
  <si>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</si>
  <si>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</si>
  <si>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</si>
  <si>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</si>
  <si>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</si>
  <si>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</si>
  <si>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</si>
  <si>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</si>
  <si>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</si>
  <si>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</si>
  <si>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</si>
  <si>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</si>
  <si>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</si>
  <si>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</si>
  <si>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</si>
  <si>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</si>
  <si>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</si>
  <si>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</si>
  <si>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</si>
  <si>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</si>
  <si>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</si>
  <si>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</si>
  <si>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</si>
  <si>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</si>
  <si>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</si>
  <si>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</si>
  <si>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</si>
  <si>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</si>
  <si>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</si>
  <si>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</si>
  <si>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</si>
  <si>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</si>
  <si>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</si>
  <si>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</si>
  <si>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</si>
  <si>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</si>
  <si>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</si>
  <si>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</si>
  <si>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</si>
  <si>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</si>
  <si>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</si>
  <si>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</si>
  <si>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</si>
  <si>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</si>
  <si>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</si>
  <si>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</si>
  <si>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</si>
  <si>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</si>
  <si>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</si>
  <si>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</si>
  <si>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</si>
  <si>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</si>
  <si>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</si>
  <si>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</si>
  <si>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</si>
  <si>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</si>
  <si>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</si>
  <si>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</si>
  <si>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</si>
  <si>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</si>
  <si>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</si>
  <si>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</si>
  <si>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</si>
  <si>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</si>
  <si>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</si>
  <si>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</si>
  <si>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</si>
  <si>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</si>
  <si>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日出町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</si>
  <si>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</si>
  <si>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</si>
  <si>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</si>
  <si>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</si>
  <si>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</si>
  <si>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</si>
  <si>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</si>
  <si>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</si>
  <si>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</si>
  <si>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</si>
  <si>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</si>
  <si>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</si>
  <si>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</si>
  <si>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</si>
  <si>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</si>
  <si>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</si>
  <si>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①「有形固定資産減価償却率」については6.13％と他団体に比べ、老朽化した資産は少ない状況である。
②「管渠老朽化率」については、耐用年数を経過した施設はない。
③「管渠改善率」については、ゼロである。必要に応じて改修等を行っていく。</t>
    <rPh sb="2" eb="4">
      <t>ユウケイ</t>
    </rPh>
    <rPh sb="4" eb="8">
      <t>コテイシサン</t>
    </rPh>
    <rPh sb="8" eb="13">
      <t>ゲンカショウキャクリツ</t>
    </rPh>
    <rPh sb="25" eb="28">
      <t>タダンタイ</t>
    </rPh>
    <rPh sb="29" eb="30">
      <t>クラ</t>
    </rPh>
    <rPh sb="32" eb="35">
      <t>ロウキュウカ</t>
    </rPh>
    <rPh sb="37" eb="39">
      <t>シサン</t>
    </rPh>
    <rPh sb="40" eb="41">
      <t>スク</t>
    </rPh>
    <rPh sb="43" eb="45">
      <t>ジョウキョウ</t>
    </rPh>
    <rPh sb="52" eb="54">
      <t>カンキョ</t>
    </rPh>
    <rPh sb="54" eb="58">
      <t>ロウキュウカリツ</t>
    </rPh>
    <rPh sb="65" eb="69">
      <t>タイヨウネンスウ</t>
    </rPh>
    <rPh sb="70" eb="72">
      <t>ケイカ</t>
    </rPh>
    <rPh sb="74" eb="76">
      <t>シセツ</t>
    </rPh>
    <rPh sb="83" eb="85">
      <t>カンキョ</t>
    </rPh>
    <rPh sb="85" eb="88">
      <t>カイゼンリツ</t>
    </rPh>
    <rPh sb="101" eb="103">
      <t>ヒツヨウ</t>
    </rPh>
    <rPh sb="104" eb="105">
      <t>オウ</t>
    </rPh>
    <rPh sb="107" eb="109">
      <t>カイシュウ</t>
    </rPh>
    <rPh sb="109" eb="110">
      <t>トウ</t>
    </rPh>
    <rPh sb="111" eb="112">
      <t>オコナ</t>
    </rPh>
    <phoneticPr fontId="4"/>
  </si>
  <si>
    <t>集落排水事業については、高齢化世帯が多く人口減少が急速に進むことが想定される。そのため、使用料の増加を見込むことは難しい状況であり、さらなる経費の削減やダウンサイジングを検討しながら、事業を進めていく必要がある。</t>
    <rPh sb="0" eb="2">
      <t>シュウラク</t>
    </rPh>
    <rPh sb="2" eb="4">
      <t>ハイスイ</t>
    </rPh>
    <rPh sb="4" eb="6">
      <t>ジギョウ</t>
    </rPh>
    <rPh sb="12" eb="15">
      <t>コウレイカ</t>
    </rPh>
    <rPh sb="15" eb="17">
      <t>セタイ</t>
    </rPh>
    <rPh sb="18" eb="19">
      <t>オオ</t>
    </rPh>
    <rPh sb="20" eb="24">
      <t>ジンコウゲンショウ</t>
    </rPh>
    <rPh sb="25" eb="27">
      <t>キュウソク</t>
    </rPh>
    <rPh sb="28" eb="29">
      <t>スス</t>
    </rPh>
    <rPh sb="33" eb="35">
      <t>ソウテイ</t>
    </rPh>
    <rPh sb="44" eb="47">
      <t>シヨウリョウ</t>
    </rPh>
    <rPh sb="48" eb="50">
      <t>ゾウカ</t>
    </rPh>
    <rPh sb="51" eb="53">
      <t>ミコ</t>
    </rPh>
    <rPh sb="57" eb="58">
      <t>ムズカ</t>
    </rPh>
    <rPh sb="60" eb="62">
      <t>ジョウキョウ</t>
    </rPh>
    <rPh sb="70" eb="72">
      <t>ケイヒ</t>
    </rPh>
    <rPh sb="73" eb="75">
      <t>サクゲン</t>
    </rPh>
    <rPh sb="85" eb="87">
      <t>ケントウ</t>
    </rPh>
    <rPh sb="92" eb="94">
      <t>ジギョウ</t>
    </rPh>
    <rPh sb="95" eb="96">
      <t>スス</t>
    </rPh>
    <rPh sb="100" eb="102">
      <t>ヒツヨウ</t>
    </rPh>
    <phoneticPr fontId="4"/>
  </si>
  <si>
    <t>①「経常収支比率」は100％を超えており、他団体よりも高い数値となっている。
②「累積欠損金比率」はない。
③「流動比率」については、他団体より高い数値となっているが、現金預金が少額なため、100％を下回っている。
④「企業債残高対事業規模比率」は他団体よりも高い数値となっている。中長期の財政収支に注視しながら起債発行の抑制を行う必要がある。
⑤「経費回収率」については、100％を下回っている。令和5年度より使用料の改定を行う予定であり、数値の改善を図る。
⑥「汚水処理原価」については、他団体より低い数値となっているが、さらなる経費の削減に努める。
⑦「施設利用率」については、他団体より高い数値となっているが、将来的にさらに人口減少が進む見込みであり、ダウンサイジングなども検討していく必要がある。
⑧「水洗化率」については、他団体より低い数値となっている。接続率向上に向けた取り組みが必要である。</t>
    <rPh sb="2" eb="6">
      <t>ケイジョウシュウシ</t>
    </rPh>
    <rPh sb="6" eb="8">
      <t>ヒリツ</t>
    </rPh>
    <rPh sb="15" eb="16">
      <t>コ</t>
    </rPh>
    <rPh sb="21" eb="24">
      <t>タダンタイ</t>
    </rPh>
    <rPh sb="27" eb="28">
      <t>タカ</t>
    </rPh>
    <rPh sb="29" eb="31">
      <t>スウチ</t>
    </rPh>
    <rPh sb="41" eb="46">
      <t>ルイセキケッソンキン</t>
    </rPh>
    <rPh sb="46" eb="48">
      <t>ヒリツ</t>
    </rPh>
    <rPh sb="56" eb="60">
      <t>リュウドウヒリツ</t>
    </rPh>
    <rPh sb="67" eb="70">
      <t>タダンタイ</t>
    </rPh>
    <rPh sb="72" eb="73">
      <t>タカ</t>
    </rPh>
    <rPh sb="74" eb="76">
      <t>スウチ</t>
    </rPh>
    <rPh sb="84" eb="88">
      <t>ゲンキンヨキン</t>
    </rPh>
    <rPh sb="89" eb="91">
      <t>ショウガク</t>
    </rPh>
    <rPh sb="100" eb="102">
      <t>シタマワ</t>
    </rPh>
    <rPh sb="110" eb="113">
      <t>キギョウサイ</t>
    </rPh>
    <rPh sb="113" eb="115">
      <t>ザンダカ</t>
    </rPh>
    <rPh sb="115" eb="116">
      <t>タイ</t>
    </rPh>
    <rPh sb="116" eb="120">
      <t>ジギョウキボ</t>
    </rPh>
    <rPh sb="120" eb="122">
      <t>ヒリツ</t>
    </rPh>
    <rPh sb="124" eb="127">
      <t>タダンタイ</t>
    </rPh>
    <rPh sb="130" eb="131">
      <t>タカ</t>
    </rPh>
    <rPh sb="132" eb="134">
      <t>スウチ</t>
    </rPh>
    <rPh sb="141" eb="144">
      <t>チュウチョウキ</t>
    </rPh>
    <rPh sb="145" eb="149">
      <t>ザイセイシュウシ</t>
    </rPh>
    <rPh sb="150" eb="152">
      <t>チュウシ</t>
    </rPh>
    <rPh sb="156" eb="160">
      <t>キサイハッコウ</t>
    </rPh>
    <rPh sb="161" eb="163">
      <t>ヨクセイ</t>
    </rPh>
    <rPh sb="164" eb="165">
      <t>オコナ</t>
    </rPh>
    <rPh sb="166" eb="168">
      <t>ヒツヨウ</t>
    </rPh>
    <rPh sb="177" eb="179">
      <t>カイシュウ</t>
    </rPh>
    <rPh sb="199" eb="201">
      <t>レイワ</t>
    </rPh>
    <rPh sb="202" eb="204">
      <t>ネンド</t>
    </rPh>
    <rPh sb="213" eb="214">
      <t>オコナ</t>
    </rPh>
    <rPh sb="215" eb="217">
      <t>ヨテイ</t>
    </rPh>
    <rPh sb="221" eb="223">
      <t>スウチ</t>
    </rPh>
    <rPh sb="224" eb="226">
      <t>カイゼン</t>
    </rPh>
    <rPh sb="227" eb="228">
      <t>ハカ</t>
    </rPh>
    <rPh sb="233" eb="239">
      <t>オスイショリゲンカ</t>
    </rPh>
    <rPh sb="246" eb="249">
      <t>タダンタイ</t>
    </rPh>
    <rPh sb="251" eb="252">
      <t>ヒク</t>
    </rPh>
    <rPh sb="253" eb="255">
      <t>スウチ</t>
    </rPh>
    <rPh sb="267" eb="269">
      <t>ケイヒ</t>
    </rPh>
    <rPh sb="270" eb="272">
      <t>サクゲン</t>
    </rPh>
    <rPh sb="273" eb="274">
      <t>ツト</t>
    </rPh>
    <rPh sb="280" eb="282">
      <t>シセツ</t>
    </rPh>
    <rPh sb="282" eb="285">
      <t>リヨウリツ</t>
    </rPh>
    <rPh sb="292" eb="293">
      <t>ホカ</t>
    </rPh>
    <rPh sb="293" eb="295">
      <t>ダンタイ</t>
    </rPh>
    <rPh sb="297" eb="298">
      <t>タカ</t>
    </rPh>
    <rPh sb="299" eb="301">
      <t>スウチ</t>
    </rPh>
    <rPh sb="309" eb="312">
      <t>ショウライテキ</t>
    </rPh>
    <rPh sb="316" eb="320">
      <t>ジンコウゲンショウ</t>
    </rPh>
    <rPh sb="321" eb="322">
      <t>スス</t>
    </rPh>
    <rPh sb="323" eb="325">
      <t>ミコ</t>
    </rPh>
    <rPh sb="341" eb="343">
      <t>ケントウ</t>
    </rPh>
    <rPh sb="347" eb="349">
      <t>ヒツヨウ</t>
    </rPh>
    <rPh sb="356" eb="360">
      <t>スイセンカリツ</t>
    </rPh>
    <rPh sb="367" eb="370">
      <t>タダンタイ</t>
    </rPh>
    <rPh sb="372" eb="373">
      <t>ヒク</t>
    </rPh>
    <rPh sb="374" eb="376">
      <t>スウチ</t>
    </rPh>
    <rPh sb="383" eb="386">
      <t>セツゾクリツ</t>
    </rPh>
    <rPh sb="386" eb="388">
      <t>コウジョウ</t>
    </rPh>
    <rPh sb="389" eb="390">
      <t>ム</t>
    </rPh>
    <rPh sb="392" eb="393">
      <t>ト</t>
    </rPh>
    <rPh sb="394" eb="395">
      <t>ク</t>
    </rPh>
    <rPh sb="397" eb="39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</si>
</sst>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883-4891-B687-3391D6DF7C2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E883-4891-B687-3391D6DF7C2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57</c:v>
                </c:pt>
              </c:numCache>
            </c:numRef>
          </c:val>
          <c:extLst>
            <c:ext xmlns:c16="http://schemas.microsoft.com/office/drawing/2014/chart" uri="{C3380CC4-5D6E-409C-BE32-E72D297353CC}">
              <c16:uniqueId val="{00000000-B60C-45FA-97AE-D276F982509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B60C-45FA-97AE-D276F982509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76.88</c:v>
                </c:pt>
              </c:numCache>
            </c:numRef>
          </c:val>
          <c:extLst>
            <c:ext xmlns:c16="http://schemas.microsoft.com/office/drawing/2014/chart" uri="{C3380CC4-5D6E-409C-BE32-E72D297353CC}">
              <c16:uniqueId val="{00000000-B20C-4926-B258-F701A0D4351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B20C-4926-B258-F701A0D4351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120.96</c:v>
                </c:pt>
              </c:numCache>
            </c:numRef>
          </c:val>
          <c:extLst>
            <c:ext xmlns:c16="http://schemas.microsoft.com/office/drawing/2014/chart" uri="{C3380CC4-5D6E-409C-BE32-E72D297353CC}">
              <c16:uniqueId val="{00000000-5604-488F-B2C7-A9073E49C01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5604-488F-B2C7-A9073E49C01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6.13</c:v>
                </c:pt>
              </c:numCache>
            </c:numRef>
          </c:val>
          <c:extLst>
            <c:ext xmlns:c16="http://schemas.microsoft.com/office/drawing/2014/chart" uri="{C3380CC4-5D6E-409C-BE32-E72D297353CC}">
              <c16:uniqueId val="{00000000-8DEB-4A6E-8019-44B08BB69D7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8DEB-4A6E-8019-44B08BB69D7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708-46B4-AC3E-72D765ADD02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5708-46B4-AC3E-72D765ADD02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235-4B5F-B75A-24601F70567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9235-4B5F-B75A-24601F70567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73.7</c:v>
                </c:pt>
              </c:numCache>
            </c:numRef>
          </c:val>
          <c:extLst>
            <c:ext xmlns:c16="http://schemas.microsoft.com/office/drawing/2014/chart" uri="{C3380CC4-5D6E-409C-BE32-E72D297353CC}">
              <c16:uniqueId val="{00000000-6305-4029-94D3-A7805EA7BCB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6305-4029-94D3-A7805EA7BCB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1190.1400000000001</c:v>
                </c:pt>
              </c:numCache>
            </c:numRef>
          </c:val>
          <c:extLst>
            <c:ext xmlns:c16="http://schemas.microsoft.com/office/drawing/2014/chart" uri="{C3380CC4-5D6E-409C-BE32-E72D297353CC}">
              <c16:uniqueId val="{00000000-123D-4393-827D-6D5B26BD597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123D-4393-827D-6D5B26BD597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59.74</c:v>
                </c:pt>
              </c:numCache>
            </c:numRef>
          </c:val>
          <c:extLst>
            <c:ext xmlns:c16="http://schemas.microsoft.com/office/drawing/2014/chart" uri="{C3380CC4-5D6E-409C-BE32-E72D297353CC}">
              <c16:uniqueId val="{00000000-99A7-4289-A83E-4FD9B349C34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99A7-4289-A83E-4FD9B349C34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242.31</c:v>
                </c:pt>
              </c:numCache>
            </c:numRef>
          </c:val>
          <c:extLst>
            <c:ext xmlns:c16="http://schemas.microsoft.com/office/drawing/2014/chart" uri="{C3380CC4-5D6E-409C-BE32-E72D297353CC}">
              <c16:uniqueId val="{00000000-8A41-4A10-A0B3-BBC67C85484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8A41-4A10-A0B3-BBC67C85484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大分県　日出町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28344</v>
      </c>
      <c r="AM8" s="69"/>
      <c r="AN8" s="69"/>
      <c r="AO8" s="69"/>
      <c r="AP8" s="69"/>
      <c r="AQ8" s="69"/>
      <c r="AR8" s="69"/>
      <c r="AS8" s="69"/>
      <c r="AT8" s="68">
        <f>データ!T6</f>
        <v>73.319999999999993</v>
      </c>
      <c r="AU8" s="68"/>
      <c r="AV8" s="68"/>
      <c r="AW8" s="68"/>
      <c r="AX8" s="68"/>
      <c r="AY8" s="68"/>
      <c r="AZ8" s="68"/>
      <c r="BA8" s="68"/>
      <c r="BB8" s="68">
        <f>データ!U6</f>
        <v>386.58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79.72</v>
      </c>
      <c r="J10" s="68"/>
      <c r="K10" s="68"/>
      <c r="L10" s="68"/>
      <c r="M10" s="68"/>
      <c r="N10" s="68"/>
      <c r="O10" s="68"/>
      <c r="P10" s="68">
        <f>データ!P6</f>
        <v>3.14</v>
      </c>
      <c r="Q10" s="68"/>
      <c r="R10" s="68"/>
      <c r="S10" s="68"/>
      <c r="T10" s="68"/>
      <c r="U10" s="68"/>
      <c r="V10" s="68"/>
      <c r="W10" s="68">
        <f>データ!Q6</f>
        <v>95.5</v>
      </c>
      <c r="X10" s="68"/>
      <c r="Y10" s="68"/>
      <c r="Z10" s="68"/>
      <c r="AA10" s="68"/>
      <c r="AB10" s="68"/>
      <c r="AC10" s="68"/>
      <c r="AD10" s="69">
        <f>データ!R6</f>
        <v>2809</v>
      </c>
      <c r="AE10" s="69"/>
      <c r="AF10" s="69"/>
      <c r="AG10" s="69"/>
      <c r="AH10" s="69"/>
      <c r="AI10" s="69"/>
      <c r="AJ10" s="69"/>
      <c r="AK10" s="2"/>
      <c r="AL10" s="69">
        <f>データ!V6</f>
        <v>891</v>
      </c>
      <c r="AM10" s="69"/>
      <c r="AN10" s="69"/>
      <c r="AO10" s="69"/>
      <c r="AP10" s="69"/>
      <c r="AQ10" s="69"/>
      <c r="AR10" s="69"/>
      <c r="AS10" s="69"/>
      <c r="AT10" s="68">
        <f>データ!W6</f>
        <v>0.25</v>
      </c>
      <c r="AU10" s="68"/>
      <c r="AV10" s="68"/>
      <c r="AW10" s="68"/>
      <c r="AX10" s="68"/>
      <c r="AY10" s="68"/>
      <c r="AZ10" s="68"/>
      <c r="BA10" s="68"/>
      <c r="BB10" s="68">
        <f>データ!X6</f>
        <v>3564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112</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ft8SG0MBSLjyWwUQkdMcxc20Fsejh+siArTkI/twGwDYMYQoFT+w0MPqhcLDSc2GkQlyIq1gt4Ma4jbYf1zSyQ==" saltValue="+H7QP7O/SiRGPHj2+3APl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443417</v>
      </c>
      <c r="D6" s="33">
        <f t="shared" si="3"/>
        <v>46</v>
      </c>
      <c r="E6" s="33">
        <f t="shared" si="3"/>
        <v>17</v>
      </c>
      <c r="F6" s="33">
        <f t="shared" si="3"/>
        <v>5</v>
      </c>
      <c r="G6" s="33">
        <f t="shared" si="3"/>
        <v>0</v>
      </c>
      <c r="H6" s="33" t="str">
        <f t="shared" si="3"/>
        <v>大分県　日出町</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79.72</v>
      </c>
      <c r="P6" s="34">
        <f t="shared" si="3"/>
        <v>3.14</v>
      </c>
      <c r="Q6" s="34">
        <f t="shared" si="3"/>
        <v>95.5</v>
      </c>
      <c r="R6" s="34">
        <f t="shared" si="3"/>
        <v>2809</v>
      </c>
      <c r="S6" s="34">
        <f t="shared" si="3"/>
        <v>28344</v>
      </c>
      <c r="T6" s="34">
        <f t="shared" si="3"/>
        <v>73.319999999999993</v>
      </c>
      <c r="U6" s="34">
        <f t="shared" si="3"/>
        <v>386.58</v>
      </c>
      <c r="V6" s="34">
        <f t="shared" si="3"/>
        <v>891</v>
      </c>
      <c r="W6" s="34">
        <f t="shared" si="3"/>
        <v>0.25</v>
      </c>
      <c r="X6" s="34">
        <f t="shared" si="3"/>
        <v>3564</v>
      </c>
      <c r="Y6" s="35" t="str">
        <f>IF(Y7="",NA(),Y7)</f>
        <v>-</v>
      </c>
      <c r="Z6" s="35" t="str">
        <f t="shared" ref="Z6:AH6" si="4">IF(Z7="",NA(),Z7)</f>
        <v>-</v>
      </c>
      <c r="AA6" s="35" t="str">
        <f t="shared" si="4"/>
        <v>-</v>
      </c>
      <c r="AB6" s="35" t="str">
        <f t="shared" si="4"/>
        <v>-</v>
      </c>
      <c r="AC6" s="35">
        <f t="shared" si="4"/>
        <v>120.96</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73.7</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5">
        <f t="shared" si="7"/>
        <v>1190.1400000000001</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59.74</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242.31</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57</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76.88</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6.13</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443417</v>
      </c>
      <c r="D7" s="37">
        <v>46</v>
      </c>
      <c r="E7" s="37">
        <v>17</v>
      </c>
      <c r="F7" s="37">
        <v>5</v>
      </c>
      <c r="G7" s="37">
        <v>0</v>
      </c>
      <c r="H7" s="37" t="s">
        <v>95</v>
      </c>
      <c r="I7" s="37" t="s">
        <v>96</v>
      </c>
      <c r="J7" s="37" t="s">
        <v>97</v>
      </c>
      <c r="K7" s="37" t="s">
        <v>98</v>
      </c>
      <c r="L7" s="37" t="s">
        <v>99</v>
      </c>
      <c r="M7" s="37" t="s">
        <v>100</v>
      </c>
      <c r="N7" s="38" t="s">
        <v>101</v>
      </c>
      <c r="O7" s="38">
        <v>79.72</v>
      </c>
      <c r="P7" s="38">
        <v>3.14</v>
      </c>
      <c r="Q7" s="38">
        <v>95.5</v>
      </c>
      <c r="R7" s="38">
        <v>2809</v>
      </c>
      <c r="S7" s="38">
        <v>28344</v>
      </c>
      <c r="T7" s="38">
        <v>73.319999999999993</v>
      </c>
      <c r="U7" s="38">
        <v>386.58</v>
      </c>
      <c r="V7" s="38">
        <v>891</v>
      </c>
      <c r="W7" s="38">
        <v>0.25</v>
      </c>
      <c r="X7" s="38">
        <v>3564</v>
      </c>
      <c r="Y7" s="38" t="s">
        <v>101</v>
      </c>
      <c r="Z7" s="38" t="s">
        <v>101</v>
      </c>
      <c r="AA7" s="38" t="s">
        <v>101</v>
      </c>
      <c r="AB7" s="38" t="s">
        <v>101</v>
      </c>
      <c r="AC7" s="38">
        <v>120.96</v>
      </c>
      <c r="AD7" s="38" t="s">
        <v>101</v>
      </c>
      <c r="AE7" s="38" t="s">
        <v>101</v>
      </c>
      <c r="AF7" s="38" t="s">
        <v>101</v>
      </c>
      <c r="AG7" s="38" t="s">
        <v>101</v>
      </c>
      <c r="AH7" s="38">
        <v>106.37</v>
      </c>
      <c r="AI7" s="38">
        <v>104.99</v>
      </c>
      <c r="AJ7" s="38" t="s">
        <v>101</v>
      </c>
      <c r="AK7" s="38" t="s">
        <v>101</v>
      </c>
      <c r="AL7" s="38" t="s">
        <v>101</v>
      </c>
      <c r="AM7" s="38" t="s">
        <v>101</v>
      </c>
      <c r="AN7" s="38">
        <v>0</v>
      </c>
      <c r="AO7" s="38" t="s">
        <v>101</v>
      </c>
      <c r="AP7" s="38" t="s">
        <v>101</v>
      </c>
      <c r="AQ7" s="38" t="s">
        <v>101</v>
      </c>
      <c r="AR7" s="38" t="s">
        <v>101</v>
      </c>
      <c r="AS7" s="38">
        <v>139.02000000000001</v>
      </c>
      <c r="AT7" s="38">
        <v>121.19</v>
      </c>
      <c r="AU7" s="38" t="s">
        <v>101</v>
      </c>
      <c r="AV7" s="38" t="s">
        <v>101</v>
      </c>
      <c r="AW7" s="38" t="s">
        <v>101</v>
      </c>
      <c r="AX7" s="38" t="s">
        <v>101</v>
      </c>
      <c r="AY7" s="38">
        <v>73.7</v>
      </c>
      <c r="AZ7" s="38" t="s">
        <v>101</v>
      </c>
      <c r="BA7" s="38" t="s">
        <v>101</v>
      </c>
      <c r="BB7" s="38" t="s">
        <v>101</v>
      </c>
      <c r="BC7" s="38" t="s">
        <v>101</v>
      </c>
      <c r="BD7" s="38">
        <v>29.13</v>
      </c>
      <c r="BE7" s="38">
        <v>32.799999999999997</v>
      </c>
      <c r="BF7" s="38" t="s">
        <v>101</v>
      </c>
      <c r="BG7" s="38" t="s">
        <v>101</v>
      </c>
      <c r="BH7" s="38" t="s">
        <v>101</v>
      </c>
      <c r="BI7" s="38" t="s">
        <v>101</v>
      </c>
      <c r="BJ7" s="38">
        <v>1190.1400000000001</v>
      </c>
      <c r="BK7" s="38" t="s">
        <v>101</v>
      </c>
      <c r="BL7" s="38" t="s">
        <v>101</v>
      </c>
      <c r="BM7" s="38" t="s">
        <v>101</v>
      </c>
      <c r="BN7" s="38" t="s">
        <v>101</v>
      </c>
      <c r="BO7" s="38">
        <v>867.83</v>
      </c>
      <c r="BP7" s="38">
        <v>832.52</v>
      </c>
      <c r="BQ7" s="38" t="s">
        <v>101</v>
      </c>
      <c r="BR7" s="38" t="s">
        <v>101</v>
      </c>
      <c r="BS7" s="38" t="s">
        <v>101</v>
      </c>
      <c r="BT7" s="38" t="s">
        <v>101</v>
      </c>
      <c r="BU7" s="38">
        <v>59.74</v>
      </c>
      <c r="BV7" s="38" t="s">
        <v>101</v>
      </c>
      <c r="BW7" s="38" t="s">
        <v>101</v>
      </c>
      <c r="BX7" s="38" t="s">
        <v>101</v>
      </c>
      <c r="BY7" s="38" t="s">
        <v>101</v>
      </c>
      <c r="BZ7" s="38">
        <v>57.08</v>
      </c>
      <c r="CA7" s="38">
        <v>60.94</v>
      </c>
      <c r="CB7" s="38" t="s">
        <v>101</v>
      </c>
      <c r="CC7" s="38" t="s">
        <v>101</v>
      </c>
      <c r="CD7" s="38" t="s">
        <v>101</v>
      </c>
      <c r="CE7" s="38" t="s">
        <v>101</v>
      </c>
      <c r="CF7" s="38">
        <v>242.31</v>
      </c>
      <c r="CG7" s="38" t="s">
        <v>101</v>
      </c>
      <c r="CH7" s="38" t="s">
        <v>101</v>
      </c>
      <c r="CI7" s="38" t="s">
        <v>101</v>
      </c>
      <c r="CJ7" s="38" t="s">
        <v>101</v>
      </c>
      <c r="CK7" s="38">
        <v>274.99</v>
      </c>
      <c r="CL7" s="38">
        <v>253.04</v>
      </c>
      <c r="CM7" s="38" t="s">
        <v>101</v>
      </c>
      <c r="CN7" s="38" t="s">
        <v>101</v>
      </c>
      <c r="CO7" s="38" t="s">
        <v>101</v>
      </c>
      <c r="CP7" s="38" t="s">
        <v>101</v>
      </c>
      <c r="CQ7" s="38">
        <v>57</v>
      </c>
      <c r="CR7" s="38" t="s">
        <v>101</v>
      </c>
      <c r="CS7" s="38" t="s">
        <v>101</v>
      </c>
      <c r="CT7" s="38" t="s">
        <v>101</v>
      </c>
      <c r="CU7" s="38" t="s">
        <v>101</v>
      </c>
      <c r="CV7" s="38">
        <v>54.83</v>
      </c>
      <c r="CW7" s="38">
        <v>54.84</v>
      </c>
      <c r="CX7" s="38" t="s">
        <v>101</v>
      </c>
      <c r="CY7" s="38" t="s">
        <v>101</v>
      </c>
      <c r="CZ7" s="38" t="s">
        <v>101</v>
      </c>
      <c r="DA7" s="38" t="s">
        <v>101</v>
      </c>
      <c r="DB7" s="38">
        <v>76.88</v>
      </c>
      <c r="DC7" s="38" t="s">
        <v>101</v>
      </c>
      <c r="DD7" s="38" t="s">
        <v>101</v>
      </c>
      <c r="DE7" s="38" t="s">
        <v>101</v>
      </c>
      <c r="DF7" s="38" t="s">
        <v>101</v>
      </c>
      <c r="DG7" s="38">
        <v>84.7</v>
      </c>
      <c r="DH7" s="38">
        <v>86.6</v>
      </c>
      <c r="DI7" s="38" t="s">
        <v>101</v>
      </c>
      <c r="DJ7" s="38" t="s">
        <v>101</v>
      </c>
      <c r="DK7" s="38" t="s">
        <v>101</v>
      </c>
      <c r="DL7" s="38" t="s">
        <v>101</v>
      </c>
      <c r="DM7" s="38">
        <v>6.13</v>
      </c>
      <c r="DN7" s="38" t="s">
        <v>101</v>
      </c>
      <c r="DO7" s="38" t="s">
        <v>101</v>
      </c>
      <c r="DP7" s="38" t="s">
        <v>101</v>
      </c>
      <c r="DQ7" s="38" t="s">
        <v>101</v>
      </c>
      <c r="DR7" s="38">
        <v>20.34</v>
      </c>
      <c r="DS7" s="38">
        <v>22.21</v>
      </c>
      <c r="DT7" s="38" t="s">
        <v>101</v>
      </c>
      <c r="DU7" s="38" t="s">
        <v>101</v>
      </c>
      <c r="DV7" s="38" t="s">
        <v>101</v>
      </c>
      <c r="DW7" s="38" t="s">
        <v>101</v>
      </c>
      <c r="DX7" s="38">
        <v>0</v>
      </c>
      <c r="DY7" s="38" t="s">
        <v>101</v>
      </c>
      <c r="DZ7" s="38" t="s">
        <v>101</v>
      </c>
      <c r="EA7" s="38" t="s">
        <v>101</v>
      </c>
      <c r="EB7" s="38" t="s">
        <v>101</v>
      </c>
      <c r="EC7" s="38">
        <v>0</v>
      </c>
      <c r="ED7" s="38">
        <v>0</v>
      </c>
      <c r="EE7" s="38" t="s">
        <v>101</v>
      </c>
      <c r="EF7" s="38" t="s">
        <v>101</v>
      </c>
      <c r="EG7" s="38" t="s">
        <v>101</v>
      </c>
      <c r="EH7" s="38" t="s">
        <v>101</v>
      </c>
      <c r="EI7" s="38">
        <v>0</v>
      </c>
      <c r="EJ7" s="38" t="s">
        <v>101</v>
      </c>
      <c r="EK7" s="38" t="s">
        <v>101</v>
      </c>
      <c r="EL7" s="38" t="s">
        <v>101</v>
      </c>
      <c r="EM7" s="38" t="s">
        <v>101</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109</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2022-01-12T01:51:34Z</cp:lastPrinted>
  <dcterms:created xsi:type="dcterms:W3CDTF">2021-12-03T07:35:28Z</dcterms:created>
  <dcterms:modified xsi:type="dcterms:W3CDTF">2022-02-08T00:28:51Z</dcterms:modified>
  <cp:category/>
</cp:coreProperties>
</file>