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20.21\17上下水道課\01上水管理係\○決算関連\R02\06　経営比較分析表（Ｒ03実施）\"/>
    </mc:Choice>
  </mc:AlternateContent>
  <workbookProtection workbookAlgorithmName="SHA-512" workbookHashValue="iphtCyfvTxxqefLx0CJRsJvEzviTzkfHJ6yefAqiish80Yi17z/gL/VKTgOTJcpA4WY5Ths50twGvlLo791WOQ==" workbookSaltValue="1H37x1dRPovBKpTPKXWmyQ==" workbookSpinCount="100000" lockStructure="1"/>
  <bookViews>
    <workbookView xWindow="0" yWindow="0" windowWidth="20490" windowHeight="768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<sst xmlns="http://schemas.openxmlformats.org/spreadsheetml/2006/main" count="262" uniqueCount="106">
  <si>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</si>
  <si>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</si>
  <si>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</si>
  <si>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</si>
  <si>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</si>
  <si>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</si>
  <si>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</si>
  <si>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</si>
  <si>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</si>
  <si>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</si>
  <si>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</si>
  <si>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</si>
  <si>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</si>
  <si>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</si>
  <si>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</si>
  <si>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</si>
  <si>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</si>
  <si>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</si>
  <si>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</si>
  <si>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</si>
  <si>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</si>
  <si>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</si>
  <si>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</si>
  <si>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</si>
  <si>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</si>
  <si>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</si>
  <si>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</si>
  <si>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</si>
  <si>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</si>
  <si>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</si>
  <si>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</si>
  <si>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</si>
  <si>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</si>
  <si>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</si>
  <si>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</si>
  <si>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</si>
  <si>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</si>
  <si>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</si>
  <si>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</si>
  <si>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</si>
  <si>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</si>
  <si>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</si>
  <si>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</si>
  <si>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</si>
  <si>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</si>
  <si>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</si>
  <si>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</si>
  <si>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</si>
  <si>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</si>
  <si>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</si>
  <si>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</si>
  <si>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</si>
  <si>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</si>
  <si>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</si>
  <si>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</si>
  <si>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</si>
  <si>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</si>
  <si>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</si>
  <si>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</si>
  <si>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</si>
  <si>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</si>
  <si>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</si>
  <si>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</si>
  <si>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</si>
  <si>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</si>
  <si>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</si>
  <si>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</si>
  <si>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</si>
  <si>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</si>
  <si>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</si>
  <si>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</si>
  <si>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</si>
  <si>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</si>
  <si>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</si>
  <si>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</si>
  <si>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</si>
  <si>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</si>
  <si>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</si>
  <si>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</si>
  <si>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</si>
  <si>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</si>
  <si>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</si>
  <si>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</si>
  <si>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</si>
  <si>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</si>
  <si>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</si>
  <si>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</si>
  <si>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442101</t>
  </si>
  <si>
    <t>46</t>
  </si>
  <si>
    <t>02</t>
  </si>
  <si>
    <t>0</t>
  </si>
  <si>
    <t>000</t>
  </si>
  <si>
    <t>大分県　杵築市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</si>
  <si>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</si>
  <si>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</si>
  <si>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</si>
  <si>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</si>
  <si>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</si>
  <si>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</si>
  <si>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</si>
  <si>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</si>
  <si>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</si>
  <si>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</si>
  <si>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実使用水量が契約水量に比較して少ない場合でも減額されない「責任水量制」を採用していることから、現時点では、経営の健全性、施設の効率性は概ね確保されているといえます。今後もユーザーの動向を注視し安定的な経営の継続に努力したいと考えます。</t>
    <rPh sb="0" eb="1">
      <t>ジツ</t>
    </rPh>
    <rPh sb="1" eb="3">
      <t>シヨウ</t>
    </rPh>
    <rPh sb="3" eb="5">
      <t>スイリョウ</t>
    </rPh>
    <rPh sb="6" eb="8">
      <t>ケイヤク</t>
    </rPh>
    <rPh sb="8" eb="10">
      <t>スイリョウ</t>
    </rPh>
    <rPh sb="11" eb="13">
      <t>ヒカク</t>
    </rPh>
    <rPh sb="15" eb="16">
      <t>スク</t>
    </rPh>
    <rPh sb="18" eb="20">
      <t>バアイ</t>
    </rPh>
    <rPh sb="22" eb="24">
      <t>ゲンガク</t>
    </rPh>
    <rPh sb="29" eb="31">
      <t>セキニン</t>
    </rPh>
    <rPh sb="31" eb="33">
      <t>スイリョウ</t>
    </rPh>
    <rPh sb="33" eb="34">
      <t>セイ</t>
    </rPh>
    <rPh sb="36" eb="38">
      <t>サイヨウ</t>
    </rPh>
    <rPh sb="47" eb="50">
      <t>ゲンジテン</t>
    </rPh>
    <rPh sb="82" eb="84">
      <t>コンゴ</t>
    </rPh>
    <rPh sb="90" eb="92">
      <t>ドウコウ</t>
    </rPh>
    <rPh sb="93" eb="95">
      <t>チュウシ</t>
    </rPh>
    <rPh sb="96" eb="99">
      <t>アンテイテキ</t>
    </rPh>
    <rPh sb="100" eb="102">
      <t>ケイエイ</t>
    </rPh>
    <rPh sb="103" eb="105">
      <t>ケイゾク</t>
    </rPh>
    <rPh sb="106" eb="108">
      <t>ドリョク</t>
    </rPh>
    <rPh sb="112" eb="113">
      <t>カンガ</t>
    </rPh>
    <phoneticPr fontId="5"/>
  </si>
  <si>
    <t>①『有形固定資産減価償却率』…有形固定資産のうち、償却対象資産の減価償却がどの程度進んでいるかを表す指標。類似団体平均値と比べて低い水準で推移していましたが、近年は新たな設備の整備や更新が行われていないことから、比率は年々逓増しています。
②『管路経年比率』…法定耐用年数を超えた管路延長の割合を表す指標。現在、法定耐用年数を超えた管路はありません。
③『管路更新率』…当該年度に更新した管路延長の割合を表す指標。法定耐用年数を超えた管路がないため、更新は発生していません。</t>
    <rPh sb="64" eb="65">
      <t>ヒク</t>
    </rPh>
    <rPh sb="79" eb="81">
      <t>キンネン</t>
    </rPh>
    <rPh sb="82" eb="83">
      <t>アラ</t>
    </rPh>
    <rPh sb="85" eb="87">
      <t>セツビ</t>
    </rPh>
    <rPh sb="88" eb="90">
      <t>セイビ</t>
    </rPh>
    <rPh sb="91" eb="93">
      <t>コウシン</t>
    </rPh>
    <rPh sb="94" eb="95">
      <t>オコナ</t>
    </rPh>
    <rPh sb="106" eb="108">
      <t>ヒリツ</t>
    </rPh>
    <rPh sb="109" eb="111">
      <t>ネンネン</t>
    </rPh>
    <rPh sb="111" eb="113">
      <t>テイゾウ</t>
    </rPh>
    <rPh sb="153" eb="155">
      <t>ゲンザイ</t>
    </rPh>
    <rPh sb="156" eb="158">
      <t>ホウテイ</t>
    </rPh>
    <rPh sb="158" eb="160">
      <t>タイヨウ</t>
    </rPh>
    <rPh sb="160" eb="162">
      <t>ネンスウ</t>
    </rPh>
    <rPh sb="163" eb="164">
      <t>コ</t>
    </rPh>
    <rPh sb="166" eb="168">
      <t>カンロ</t>
    </rPh>
    <rPh sb="225" eb="227">
      <t>コウシン</t>
    </rPh>
    <rPh sb="228" eb="230">
      <t>ハッセイ</t>
    </rPh>
    <phoneticPr fontId="5"/>
  </si>
  <si>
    <r>
      <t>①『経常収支比率』…経常費用が経常収益でどの程度賄われているかを示す指標。100％を上回っており、健全な経営状況にあるといえます。
②『累積欠損金』…累積欠損金は、発生しておらず、良好な状態にあります。
③『流動比率』…流動負債に対する流動資産の割合で、短期債務に対する支払能力を表す指標。</t>
    </r>
    <r>
      <rPr>
        <sz val="11"/>
        <color rgb="FFFF0000"/>
        <rFont val="ＭＳ ゴシック"/>
        <family val="3"/>
        <charset val="128"/>
      </rPr>
      <t>年々逓減し、100％を下回る状態に至っています。流動負債の内容は企業債償還金であり、給水収益により償還原資が確保できるため、特別に憂慮すべき状態にはありませんが、今後も推移を注視していきます。</t>
    </r>
    <r>
      <rPr>
        <sz val="11"/>
        <color theme="1"/>
        <rFont val="ＭＳ ゴシック"/>
        <family val="3"/>
        <charset val="128"/>
      </rPr>
      <t xml:space="preserve">
④『企業債残高対給水収益比率』…給水収益に対する企業債残高の割合であり、企業債残高の規模を表す指標。類似団体平均値より上回っていますが、比率は年々逓減しています。
⑤『料金回収率』…給水に係る費用が、どの程度給水収益で賄えているかを表した指標。100％を上回っていることから、必要な経費を給水収益で賄えているといえます。
⑥『給水原価』…有収水量1㎥あたりについて、どれだけの費用がかかっているかを表す指標。類似団体平均値と比べて低く抑えられています。
⑦『施設利用率』…配水能力に対する配水量の割合で、施設の利用状況を判断する指標。ユーザーが1社であり、当該ユーザーの経営環境の変化に大きく左右されますが、近年は低い水準で推移しています。
⑧『契約率』…収益性及び未売水の状況を判断する指標。類似団体平均値に比べて高い水準で推移しており、良好であるといえます。</t>
    </r>
    <rPh sb="24" eb="25">
      <t>マカナ</t>
    </rPh>
    <rPh sb="145" eb="147">
      <t>ネンネン</t>
    </rPh>
    <rPh sb="147" eb="149">
      <t>テイゲン</t>
    </rPh>
    <rPh sb="156" eb="158">
      <t>シタマワ</t>
    </rPh>
    <rPh sb="159" eb="161">
      <t>ジョウタイ</t>
    </rPh>
    <rPh sb="162" eb="163">
      <t>イタ</t>
    </rPh>
    <rPh sb="169" eb="171">
      <t>リュウドウ</t>
    </rPh>
    <rPh sb="171" eb="173">
      <t>フサイ</t>
    </rPh>
    <rPh sb="174" eb="176">
      <t>ナイヨウ</t>
    </rPh>
    <rPh sb="177" eb="179">
      <t>キギョウ</t>
    </rPh>
    <rPh sb="179" eb="180">
      <t>サイ</t>
    </rPh>
    <rPh sb="180" eb="182">
      <t>ショウカン</t>
    </rPh>
    <rPh sb="182" eb="183">
      <t>キン</t>
    </rPh>
    <rPh sb="187" eb="189">
      <t>キュウスイ</t>
    </rPh>
    <rPh sb="189" eb="191">
      <t>シュウエキ</t>
    </rPh>
    <rPh sb="194" eb="196">
      <t>ショウカン</t>
    </rPh>
    <rPh sb="196" eb="198">
      <t>ゲンシ</t>
    </rPh>
    <rPh sb="199" eb="201">
      <t>カクホ</t>
    </rPh>
    <rPh sb="207" eb="209">
      <t>トクベツ</t>
    </rPh>
    <rPh sb="210" eb="212">
      <t>ユウリョ</t>
    </rPh>
    <rPh sb="215" eb="217">
      <t>ジョウタイ</t>
    </rPh>
    <rPh sb="226" eb="228">
      <t>コンゴ</t>
    </rPh>
    <rPh sb="229" eb="231">
      <t>スイイ</t>
    </rPh>
    <rPh sb="232" eb="234">
      <t>チュウシ</t>
    </rPh>
    <rPh sb="301" eb="302">
      <t>ウエ</t>
    </rPh>
    <rPh sb="310" eb="312">
      <t>ヒリツ</t>
    </rPh>
    <rPh sb="313" eb="315">
      <t>ネンネン</t>
    </rPh>
    <rPh sb="315" eb="317">
      <t>テイゲン</t>
    </rPh>
    <rPh sb="515" eb="516">
      <t>シャ</t>
    </rPh>
    <rPh sb="520" eb="522">
      <t>トウガイ</t>
    </rPh>
    <rPh sb="527" eb="529">
      <t>ケイエイ</t>
    </rPh>
    <rPh sb="529" eb="531">
      <t>カンキョウ</t>
    </rPh>
    <rPh sb="532" eb="534">
      <t>ヘンカ</t>
    </rPh>
    <rPh sb="535" eb="536">
      <t>オオ</t>
    </rPh>
    <rPh sb="538" eb="540">
      <t>サユウ</t>
    </rPh>
    <rPh sb="546" eb="548">
      <t>キンネン</t>
    </rPh>
    <rPh sb="549" eb="550">
      <t>ヒク</t>
    </rPh>
    <rPh sb="565" eb="567">
      <t>ケイヤク</t>
    </rPh>
    <rPh sb="570" eb="573">
      <t>シュウエキセイ</t>
    </rPh>
    <rPh sb="573" eb="574">
      <t>オヨ</t>
    </rPh>
    <rPh sb="575" eb="576">
      <t>ミ</t>
    </rPh>
    <rPh sb="576" eb="577">
      <t>ウ</t>
    </rPh>
    <rPh sb="577" eb="578">
      <t>ミズ</t>
    </rPh>
    <rPh sb="579" eb="581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</si>
</sst>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52.17</c:v>
                </c:pt>
                <c:pt idx="1">
                  <c:v>53.89</c:v>
                </c:pt>
                <c:pt idx="2">
                  <c:v>55.61</c:v>
                </c:pt>
                <c:pt idx="3">
                  <c:v>57.33</c:v>
                </c:pt>
                <c:pt idx="4">
                  <c:v>59.05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D-4F25-8C7B-AF84F6E2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F25-8C7B-AF84F6E2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7DA-8A33-923C70279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7DA-8A33-923C70279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1-49BC-8054-7CEABEB8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1-49BC-8054-7CEABEB8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133.54</c:v>
                </c:pt>
                <c:pt idx="1">
                  <c:v>124.29</c:v>
                </c:pt>
                <c:pt idx="2">
                  <c:v>114.78</c:v>
                </c:pt>
                <c:pt idx="3">
                  <c:v>105.55</c:v>
                </c:pt>
                <c:pt idx="4">
                  <c:v>98.99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C-41FC-A6F8-8AAD850C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C-41FC-A6F8-8AAD850C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880.96</c:v>
                </c:pt>
                <c:pt idx="1">
                  <c:v>806.31</c:v>
                </c:pt>
                <c:pt idx="2">
                  <c:v>731.08</c:v>
                </c:pt>
                <c:pt idx="3">
                  <c:v>654.24</c:v>
                </c:pt>
                <c:pt idx="4">
                  <c:v>567.71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5-4AD7-8F7A-B04D434A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5-4AD7-8F7A-B04D434A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157.46</c:v>
                </c:pt>
                <c:pt idx="1">
                  <c:v>161.61000000000001</c:v>
                </c:pt>
                <c:pt idx="2">
                  <c:v>165.03</c:v>
                </c:pt>
                <c:pt idx="3">
                  <c:v>169.21</c:v>
                </c:pt>
                <c:pt idx="4">
                  <c:v>176.9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34E-93A5-7A3A977C4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B-434E-93A5-7A3A977C4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20</c:v>
                </c:pt>
                <c:pt idx="1">
                  <c:v>19.41</c:v>
                </c:pt>
                <c:pt idx="2">
                  <c:v>18.89</c:v>
                </c:pt>
                <c:pt idx="3">
                  <c:v>18.260000000000002</c:v>
                </c:pt>
                <c:pt idx="4">
                  <c:v>17.57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D-4A15-A9EC-8A4EF137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D-4A15-A9EC-8A4EF137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5.53</c:v>
                </c:pt>
                <c:pt idx="1">
                  <c:v>4.2</c:v>
                </c:pt>
                <c:pt idx="2">
                  <c:v>2.8</c:v>
                </c:pt>
                <c:pt idx="3">
                  <c:v>1.73</c:v>
                </c:pt>
                <c:pt idx="4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D-46FE-98FD-297B5E89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D-46FE-98FD-297B5E89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3-4C12-BA33-CEE1DB93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3-4C12-BA33-CEE1DB93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5AF-99DA-46B92023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A-45AF-99DA-46B92023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144.62</c:v>
                </c:pt>
                <c:pt idx="1">
                  <c:v>155.07</c:v>
                </c:pt>
                <c:pt idx="2">
                  <c:v>157.65</c:v>
                </c:pt>
                <c:pt idx="3">
                  <c:v>161.22</c:v>
                </c:pt>
                <c:pt idx="4">
                  <c:v>168.15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E-4667-BC48-8A7FC1EE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E-4667-BC48-8A7FC1EE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LQ23" zoomScaleNormal="100" workbookViewId="0">
      <selection activeCell="TG24" sqref="TG24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</row>
    <row r="3" spans="1:521" ht="9.75" customHeight="1" x14ac:dyDescent="0.15">
      <c r="A3" s="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  <c r="IW3" s="152"/>
      <c r="IX3" s="152"/>
      <c r="IY3" s="152"/>
      <c r="IZ3" s="152"/>
      <c r="JA3" s="152"/>
      <c r="JB3" s="152"/>
      <c r="JC3" s="152"/>
      <c r="JD3" s="152"/>
      <c r="JE3" s="152"/>
      <c r="JF3" s="152"/>
      <c r="JG3" s="152"/>
      <c r="JH3" s="152"/>
      <c r="JI3" s="152"/>
      <c r="JJ3" s="152"/>
      <c r="JK3" s="152"/>
      <c r="JL3" s="152"/>
      <c r="JM3" s="152"/>
      <c r="JN3" s="152"/>
      <c r="JO3" s="152"/>
      <c r="JP3" s="152"/>
      <c r="JQ3" s="152"/>
      <c r="JR3" s="152"/>
      <c r="JS3" s="152"/>
      <c r="JT3" s="152"/>
      <c r="JU3" s="152"/>
      <c r="JV3" s="152"/>
      <c r="JW3" s="152"/>
      <c r="JX3" s="152"/>
      <c r="JY3" s="152"/>
      <c r="JZ3" s="152"/>
      <c r="KA3" s="152"/>
      <c r="KB3" s="152"/>
      <c r="KC3" s="152"/>
      <c r="KD3" s="152"/>
      <c r="KE3" s="152"/>
      <c r="KF3" s="152"/>
      <c r="KG3" s="152"/>
      <c r="KH3" s="152"/>
      <c r="KI3" s="152"/>
      <c r="KJ3" s="152"/>
      <c r="KK3" s="152"/>
      <c r="KL3" s="152"/>
      <c r="KM3" s="152"/>
      <c r="KN3" s="152"/>
      <c r="KO3" s="152"/>
      <c r="KP3" s="152"/>
      <c r="KQ3" s="152"/>
      <c r="KR3" s="152"/>
      <c r="KS3" s="152"/>
      <c r="KT3" s="152"/>
      <c r="KU3" s="152"/>
      <c r="KV3" s="152"/>
      <c r="KW3" s="152"/>
      <c r="KX3" s="152"/>
      <c r="KY3" s="152"/>
      <c r="KZ3" s="152"/>
      <c r="LA3" s="152"/>
      <c r="LB3" s="152"/>
      <c r="LC3" s="152"/>
      <c r="LD3" s="152"/>
      <c r="LE3" s="152"/>
      <c r="LF3" s="152"/>
      <c r="LG3" s="152"/>
      <c r="LH3" s="152"/>
      <c r="LI3" s="152"/>
      <c r="LJ3" s="152"/>
      <c r="LK3" s="152"/>
      <c r="LL3" s="152"/>
      <c r="LM3" s="152"/>
      <c r="LN3" s="152"/>
      <c r="LO3" s="152"/>
      <c r="LP3" s="152"/>
      <c r="LQ3" s="152"/>
      <c r="LR3" s="152"/>
      <c r="LS3" s="152"/>
      <c r="LT3" s="152"/>
      <c r="LU3" s="152"/>
      <c r="LV3" s="152"/>
      <c r="LW3" s="152"/>
      <c r="LX3" s="152"/>
      <c r="LY3" s="152"/>
      <c r="LZ3" s="152"/>
      <c r="MA3" s="152"/>
      <c r="MB3" s="152"/>
      <c r="MC3" s="152"/>
      <c r="MD3" s="152"/>
      <c r="ME3" s="152"/>
      <c r="MF3" s="152"/>
      <c r="MG3" s="152"/>
      <c r="MH3" s="152"/>
      <c r="MI3" s="152"/>
      <c r="MJ3" s="152"/>
      <c r="MK3" s="152"/>
      <c r="ML3" s="152"/>
      <c r="MM3" s="152"/>
      <c r="MN3" s="152"/>
      <c r="MO3" s="152"/>
      <c r="MP3" s="152"/>
      <c r="MQ3" s="152"/>
      <c r="MR3" s="152"/>
      <c r="MS3" s="152"/>
      <c r="MT3" s="152"/>
      <c r="MU3" s="152"/>
      <c r="MV3" s="152"/>
      <c r="MW3" s="152"/>
      <c r="MX3" s="152"/>
      <c r="MY3" s="152"/>
      <c r="MZ3" s="152"/>
      <c r="NA3" s="152"/>
      <c r="NB3" s="152"/>
      <c r="NC3" s="152"/>
      <c r="ND3" s="152"/>
      <c r="NE3" s="152"/>
      <c r="NF3" s="152"/>
      <c r="NG3" s="152"/>
      <c r="NH3" s="152"/>
      <c r="NI3" s="152"/>
      <c r="NJ3" s="152"/>
      <c r="NK3" s="152"/>
      <c r="NL3" s="152"/>
      <c r="NM3" s="152"/>
      <c r="NN3" s="152"/>
      <c r="NO3" s="152"/>
      <c r="NP3" s="152"/>
      <c r="NQ3" s="152"/>
      <c r="NR3" s="152"/>
      <c r="NS3" s="152"/>
      <c r="NT3" s="152"/>
      <c r="NU3" s="152"/>
      <c r="NV3" s="152"/>
      <c r="NW3" s="152"/>
      <c r="NX3" s="152"/>
      <c r="NY3" s="152"/>
      <c r="NZ3" s="152"/>
      <c r="OA3" s="152"/>
      <c r="OB3" s="152"/>
      <c r="OC3" s="152"/>
      <c r="OD3" s="152"/>
      <c r="OE3" s="152"/>
      <c r="OF3" s="152"/>
      <c r="OG3" s="152"/>
      <c r="OH3" s="152"/>
      <c r="OI3" s="152"/>
      <c r="OJ3" s="152"/>
      <c r="OK3" s="152"/>
      <c r="OL3" s="152"/>
      <c r="OM3" s="152"/>
      <c r="ON3" s="152"/>
      <c r="OO3" s="152"/>
      <c r="OP3" s="152"/>
      <c r="OQ3" s="152"/>
      <c r="OR3" s="152"/>
      <c r="OS3" s="152"/>
      <c r="OT3" s="152"/>
      <c r="OU3" s="152"/>
      <c r="OV3" s="152"/>
      <c r="OW3" s="152"/>
      <c r="OX3" s="152"/>
      <c r="OY3" s="152"/>
      <c r="OZ3" s="152"/>
      <c r="PA3" s="152"/>
      <c r="PB3" s="152"/>
      <c r="PC3" s="152"/>
      <c r="PD3" s="152"/>
      <c r="PE3" s="152"/>
      <c r="PF3" s="152"/>
      <c r="PG3" s="152"/>
      <c r="PH3" s="152"/>
      <c r="PI3" s="152"/>
      <c r="PJ3" s="152"/>
      <c r="PK3" s="152"/>
      <c r="PL3" s="152"/>
      <c r="PM3" s="152"/>
      <c r="PN3" s="152"/>
      <c r="PO3" s="152"/>
      <c r="PP3" s="152"/>
      <c r="PQ3" s="152"/>
      <c r="PR3" s="152"/>
      <c r="PS3" s="152"/>
      <c r="PT3" s="152"/>
      <c r="PU3" s="152"/>
      <c r="PV3" s="152"/>
      <c r="PW3" s="152"/>
      <c r="PX3" s="152"/>
      <c r="PY3" s="152"/>
      <c r="PZ3" s="152"/>
      <c r="QA3" s="152"/>
      <c r="QB3" s="152"/>
      <c r="QC3" s="152"/>
      <c r="QD3" s="152"/>
      <c r="QE3" s="152"/>
      <c r="QF3" s="152"/>
      <c r="QG3" s="152"/>
      <c r="QH3" s="152"/>
      <c r="QI3" s="152"/>
      <c r="QJ3" s="152"/>
      <c r="QK3" s="152"/>
      <c r="QL3" s="152"/>
      <c r="QM3" s="152"/>
      <c r="QN3" s="152"/>
      <c r="QO3" s="152"/>
      <c r="QP3" s="152"/>
      <c r="QQ3" s="152"/>
      <c r="QR3" s="152"/>
      <c r="QS3" s="152"/>
      <c r="QT3" s="152"/>
      <c r="QU3" s="152"/>
      <c r="QV3" s="152"/>
      <c r="QW3" s="152"/>
      <c r="QX3" s="152"/>
      <c r="QY3" s="152"/>
      <c r="QZ3" s="152"/>
      <c r="RA3" s="152"/>
      <c r="RB3" s="152"/>
      <c r="RC3" s="152"/>
      <c r="RD3" s="152"/>
      <c r="RE3" s="152"/>
      <c r="RF3" s="152"/>
      <c r="RG3" s="152"/>
      <c r="RH3" s="152"/>
      <c r="RI3" s="152"/>
      <c r="RJ3" s="152"/>
      <c r="RK3" s="152"/>
      <c r="RL3" s="152"/>
      <c r="RM3" s="152"/>
      <c r="RN3" s="152"/>
      <c r="RO3" s="152"/>
      <c r="RP3" s="152"/>
      <c r="RQ3" s="152"/>
      <c r="RR3" s="152"/>
      <c r="RS3" s="152"/>
      <c r="RT3" s="152"/>
      <c r="RU3" s="152"/>
      <c r="RV3" s="152"/>
      <c r="RW3" s="152"/>
      <c r="RX3" s="152"/>
      <c r="RY3" s="152"/>
      <c r="RZ3" s="152"/>
      <c r="SA3" s="152"/>
      <c r="SB3" s="152"/>
      <c r="SC3" s="152"/>
      <c r="SD3" s="152"/>
      <c r="SE3" s="152"/>
      <c r="SF3" s="152"/>
      <c r="SG3" s="152"/>
      <c r="SH3" s="152"/>
      <c r="SI3" s="152"/>
      <c r="SJ3" s="152"/>
      <c r="SK3" s="152"/>
      <c r="SL3" s="152"/>
      <c r="SM3" s="152"/>
      <c r="SN3" s="152"/>
      <c r="SO3" s="152"/>
      <c r="SP3" s="152"/>
      <c r="SQ3" s="152"/>
      <c r="SR3" s="152"/>
      <c r="SS3" s="152"/>
      <c r="ST3" s="152"/>
      <c r="SU3" s="152"/>
      <c r="SV3" s="152"/>
      <c r="SW3" s="152"/>
      <c r="SX3" s="152"/>
      <c r="SY3" s="152"/>
      <c r="SZ3" s="152"/>
      <c r="TA3" s="152"/>
    </row>
    <row r="4" spans="1:521" ht="9.75" customHeight="1" x14ac:dyDescent="0.15">
      <c r="A4" s="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  <c r="QU4" s="152"/>
      <c r="QV4" s="152"/>
      <c r="QW4" s="152"/>
      <c r="QX4" s="152"/>
      <c r="QY4" s="152"/>
      <c r="QZ4" s="152"/>
      <c r="RA4" s="152"/>
      <c r="RB4" s="152"/>
      <c r="RC4" s="152"/>
      <c r="RD4" s="152"/>
      <c r="RE4" s="152"/>
      <c r="RF4" s="152"/>
      <c r="RG4" s="152"/>
      <c r="RH4" s="152"/>
      <c r="RI4" s="152"/>
      <c r="RJ4" s="152"/>
      <c r="RK4" s="152"/>
      <c r="RL4" s="152"/>
      <c r="RM4" s="152"/>
      <c r="RN4" s="152"/>
      <c r="RO4" s="152"/>
      <c r="RP4" s="152"/>
      <c r="RQ4" s="152"/>
      <c r="RR4" s="152"/>
      <c r="RS4" s="152"/>
      <c r="RT4" s="152"/>
      <c r="RU4" s="152"/>
      <c r="RV4" s="152"/>
      <c r="RW4" s="152"/>
      <c r="RX4" s="152"/>
      <c r="RY4" s="152"/>
      <c r="RZ4" s="152"/>
      <c r="SA4" s="152"/>
      <c r="SB4" s="152"/>
      <c r="SC4" s="152"/>
      <c r="SD4" s="152"/>
      <c r="SE4" s="152"/>
      <c r="SF4" s="152"/>
      <c r="SG4" s="152"/>
      <c r="SH4" s="152"/>
      <c r="SI4" s="152"/>
      <c r="SJ4" s="152"/>
      <c r="SK4" s="152"/>
      <c r="SL4" s="152"/>
      <c r="SM4" s="152"/>
      <c r="SN4" s="152"/>
      <c r="SO4" s="152"/>
      <c r="SP4" s="152"/>
      <c r="SQ4" s="152"/>
      <c r="SR4" s="152"/>
      <c r="SS4" s="152"/>
      <c r="ST4" s="152"/>
      <c r="SU4" s="152"/>
      <c r="SV4" s="152"/>
      <c r="SW4" s="152"/>
      <c r="SX4" s="152"/>
      <c r="SY4" s="152"/>
      <c r="SZ4" s="152"/>
      <c r="TA4" s="152"/>
    </row>
    <row r="5" spans="1:521" ht="18.75" customHeight="1" x14ac:dyDescent="0.15">
      <c r="A5" s="2"/>
      <c r="B5" s="153" t="str">
        <f>データ!H7</f>
        <v>大分県　杵築市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  <c r="IW5" s="154"/>
      <c r="IX5" s="154"/>
      <c r="IY5" s="154"/>
      <c r="IZ5" s="154"/>
      <c r="JA5" s="154"/>
      <c r="JB5" s="154"/>
      <c r="JC5" s="154"/>
      <c r="JD5" s="154"/>
      <c r="JE5" s="154"/>
      <c r="JF5" s="154"/>
      <c r="JG5" s="154"/>
      <c r="JH5" s="154"/>
      <c r="JI5" s="154"/>
      <c r="JJ5" s="154"/>
      <c r="JK5" s="154"/>
      <c r="JL5" s="154"/>
      <c r="JM5" s="154"/>
      <c r="JN5" s="154"/>
      <c r="JO5" s="154"/>
      <c r="JP5" s="154"/>
      <c r="JQ5" s="154"/>
      <c r="JR5" s="154"/>
      <c r="JS5" s="154"/>
      <c r="JT5" s="154"/>
      <c r="JU5" s="154"/>
      <c r="JV5" s="154"/>
      <c r="JW5" s="154"/>
      <c r="JX5" s="154"/>
      <c r="JY5" s="154"/>
      <c r="JZ5" s="154"/>
      <c r="KA5" s="154"/>
      <c r="KB5" s="154"/>
      <c r="KC5" s="154"/>
      <c r="KD5" s="154"/>
      <c r="KE5" s="154"/>
      <c r="KF5" s="154"/>
      <c r="KG5" s="154"/>
      <c r="KH5" s="154"/>
      <c r="KI5" s="154"/>
      <c r="KJ5" s="154"/>
      <c r="KK5" s="154"/>
      <c r="KL5" s="154"/>
      <c r="KM5" s="154"/>
      <c r="KN5" s="154"/>
      <c r="KO5" s="154"/>
      <c r="KP5" s="154"/>
      <c r="KQ5" s="154"/>
      <c r="KR5" s="154"/>
      <c r="KS5" s="154"/>
      <c r="KT5" s="154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55" t="s">
        <v>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2"/>
      <c r="KV6" s="2"/>
      <c r="KW6" s="3"/>
      <c r="KX6" s="157"/>
      <c r="KY6" s="157"/>
      <c r="KZ6" s="157"/>
      <c r="LA6" s="157"/>
      <c r="LB6" s="157"/>
      <c r="LC6" s="4"/>
      <c r="LD6" s="2"/>
      <c r="LE6" s="2"/>
      <c r="LF6" s="2"/>
      <c r="LG6" s="2"/>
      <c r="LH6" s="2"/>
      <c r="LI6" s="3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7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7" t="s">
        <v>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9"/>
      <c r="CH7" s="147" t="s">
        <v>3</v>
      </c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9"/>
      <c r="FN7" s="147" t="s">
        <v>4</v>
      </c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9"/>
      <c r="IT7" s="147" t="s">
        <v>5</v>
      </c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9"/>
      <c r="LZ7" s="147" t="s">
        <v>6</v>
      </c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9"/>
      <c r="PF7" s="147" t="s">
        <v>7</v>
      </c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9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40" t="str">
        <f>データ!I7</f>
        <v>法適用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2"/>
      <c r="CH8" s="140" t="str">
        <f>データ!J7</f>
        <v>工業用水道事業</v>
      </c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2"/>
      <c r="FN8" s="137">
        <f>データ!K7</f>
        <v>1500</v>
      </c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9"/>
      <c r="IT8" s="140" t="str">
        <f>データ!L7</f>
        <v>極小規模</v>
      </c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2"/>
      <c r="LZ8" s="137">
        <f>データ!M7</f>
        <v>1</v>
      </c>
      <c r="MA8" s="138"/>
      <c r="MB8" s="138"/>
      <c r="MC8" s="138"/>
      <c r="MD8" s="138"/>
      <c r="ME8" s="138"/>
      <c r="MF8" s="138"/>
      <c r="MG8" s="138"/>
      <c r="MH8" s="138"/>
      <c r="MI8" s="138"/>
      <c r="MJ8" s="138"/>
      <c r="MK8" s="138"/>
      <c r="ML8" s="138"/>
      <c r="MM8" s="138"/>
      <c r="MN8" s="138"/>
      <c r="MO8" s="138"/>
      <c r="MP8" s="138"/>
      <c r="MQ8" s="138"/>
      <c r="MR8" s="138"/>
      <c r="MS8" s="138"/>
      <c r="MT8" s="138"/>
      <c r="MU8" s="138"/>
      <c r="MV8" s="138"/>
      <c r="MW8" s="138"/>
      <c r="MX8" s="138"/>
      <c r="MY8" s="138"/>
      <c r="MZ8" s="138"/>
      <c r="NA8" s="138"/>
      <c r="NB8" s="138"/>
      <c r="NC8" s="138"/>
      <c r="ND8" s="138"/>
      <c r="NE8" s="138"/>
      <c r="NF8" s="138"/>
      <c r="NG8" s="138"/>
      <c r="NH8" s="138"/>
      <c r="NI8" s="138"/>
      <c r="NJ8" s="138"/>
      <c r="NK8" s="138"/>
      <c r="NL8" s="138"/>
      <c r="NM8" s="138"/>
      <c r="NN8" s="138"/>
      <c r="NO8" s="138"/>
      <c r="NP8" s="138"/>
      <c r="NQ8" s="138"/>
      <c r="NR8" s="138"/>
      <c r="NS8" s="138"/>
      <c r="NT8" s="138"/>
      <c r="NU8" s="138"/>
      <c r="NV8" s="138"/>
      <c r="NW8" s="138"/>
      <c r="NX8" s="138"/>
      <c r="NY8" s="138"/>
      <c r="NZ8" s="138"/>
      <c r="OA8" s="138"/>
      <c r="OB8" s="138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9"/>
      <c r="PF8" s="137">
        <f>データ!N7</f>
        <v>17</v>
      </c>
      <c r="PG8" s="138"/>
      <c r="PH8" s="138"/>
      <c r="PI8" s="138"/>
      <c r="PJ8" s="138"/>
      <c r="PK8" s="138"/>
      <c r="PL8" s="138"/>
      <c r="PM8" s="138"/>
      <c r="PN8" s="138"/>
      <c r="PO8" s="138"/>
      <c r="PP8" s="138"/>
      <c r="PQ8" s="138"/>
      <c r="PR8" s="138"/>
      <c r="PS8" s="138"/>
      <c r="PT8" s="138"/>
      <c r="PU8" s="138"/>
      <c r="PV8" s="138"/>
      <c r="PW8" s="138"/>
      <c r="PX8" s="138"/>
      <c r="PY8" s="138"/>
      <c r="PZ8" s="138"/>
      <c r="QA8" s="138"/>
      <c r="QB8" s="138"/>
      <c r="QC8" s="138"/>
      <c r="QD8" s="138"/>
      <c r="QE8" s="138"/>
      <c r="QF8" s="138"/>
      <c r="QG8" s="138"/>
      <c r="QH8" s="138"/>
      <c r="QI8" s="138"/>
      <c r="QJ8" s="138"/>
      <c r="QK8" s="138"/>
      <c r="QL8" s="138"/>
      <c r="QM8" s="138"/>
      <c r="QN8" s="138"/>
      <c r="QO8" s="138"/>
      <c r="QP8" s="138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38"/>
      <c r="RY8" s="138"/>
      <c r="RZ8" s="138"/>
      <c r="SA8" s="138"/>
      <c r="SB8" s="138"/>
      <c r="SC8" s="138"/>
      <c r="SD8" s="138"/>
      <c r="SE8" s="138"/>
      <c r="SF8" s="138"/>
      <c r="SG8" s="138"/>
      <c r="SH8" s="138"/>
      <c r="SI8" s="138"/>
      <c r="SJ8" s="138"/>
      <c r="SK8" s="139"/>
      <c r="SL8" s="3"/>
      <c r="SM8" s="145" t="s">
        <v>9</v>
      </c>
      <c r="SN8" s="146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7" t="s">
        <v>11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9"/>
      <c r="CH9" s="147" t="s">
        <v>12</v>
      </c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9"/>
      <c r="FN9" s="147" t="s">
        <v>13</v>
      </c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9"/>
      <c r="IT9" s="147" t="s">
        <v>14</v>
      </c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9"/>
      <c r="LZ9" s="147" t="s">
        <v>15</v>
      </c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9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50" t="s">
        <v>16</v>
      </c>
      <c r="SN9" s="151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34" t="str">
        <f>データ!O7</f>
        <v>-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6"/>
      <c r="CH10" s="134">
        <f>データ!P7</f>
        <v>55.1</v>
      </c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6"/>
      <c r="FN10" s="137">
        <f>データ!Q7</f>
        <v>1</v>
      </c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9"/>
      <c r="IT10" s="137">
        <f>データ!R7</f>
        <v>1500</v>
      </c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8"/>
      <c r="JW10" s="138"/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  <c r="KJ10" s="138"/>
      <c r="KK10" s="138"/>
      <c r="KL10" s="138"/>
      <c r="KM10" s="138"/>
      <c r="KN10" s="138"/>
      <c r="KO10" s="138"/>
      <c r="KP10" s="138"/>
      <c r="KQ10" s="138"/>
      <c r="KR10" s="138"/>
      <c r="KS10" s="138"/>
      <c r="KT10" s="138"/>
      <c r="KU10" s="138"/>
      <c r="KV10" s="138"/>
      <c r="KW10" s="138"/>
      <c r="KX10" s="138"/>
      <c r="KY10" s="138"/>
      <c r="KZ10" s="138"/>
      <c r="LA10" s="138"/>
      <c r="LB10" s="138"/>
      <c r="LC10" s="138"/>
      <c r="LD10" s="138"/>
      <c r="LE10" s="138"/>
      <c r="LF10" s="138"/>
      <c r="LG10" s="138"/>
      <c r="LH10" s="138"/>
      <c r="LI10" s="138"/>
      <c r="LJ10" s="138"/>
      <c r="LK10" s="138"/>
      <c r="LL10" s="138"/>
      <c r="LM10" s="138"/>
      <c r="LN10" s="138"/>
      <c r="LO10" s="138"/>
      <c r="LP10" s="138"/>
      <c r="LQ10" s="138"/>
      <c r="LR10" s="138"/>
      <c r="LS10" s="138"/>
      <c r="LT10" s="138"/>
      <c r="LU10" s="138"/>
      <c r="LV10" s="138"/>
      <c r="LW10" s="138"/>
      <c r="LX10" s="138"/>
      <c r="LY10" s="139"/>
      <c r="LZ10" s="140" t="str">
        <f>データ!S7</f>
        <v>非設置</v>
      </c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2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43" t="s">
        <v>18</v>
      </c>
      <c r="SN10" s="144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32" t="s">
        <v>20</v>
      </c>
      <c r="SN12" s="132"/>
      <c r="SO12" s="132"/>
      <c r="SP12" s="132"/>
      <c r="SQ12" s="132"/>
      <c r="SR12" s="132"/>
      <c r="SS12" s="132"/>
      <c r="ST12" s="132"/>
      <c r="SU12" s="132"/>
      <c r="SV12" s="132"/>
      <c r="SW12" s="132"/>
      <c r="SX12" s="132"/>
      <c r="SY12" s="132"/>
      <c r="SZ12" s="132"/>
      <c r="TA12" s="132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105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5"/>
      <c r="DV17" s="2"/>
      <c r="DW17" s="2"/>
      <c r="DX17" s="2"/>
      <c r="DY17" s="2"/>
      <c r="DZ17" s="2"/>
      <c r="EA17" s="2"/>
      <c r="EB17" s="2"/>
      <c r="EC17" s="2"/>
      <c r="ED17" s="123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5"/>
      <c r="IP17" s="2"/>
      <c r="IQ17" s="2"/>
      <c r="IR17" s="2"/>
      <c r="IS17" s="2"/>
      <c r="IT17" s="2"/>
      <c r="IU17" s="2"/>
      <c r="IV17" s="2"/>
      <c r="IW17" s="2"/>
      <c r="IX17" s="123"/>
      <c r="IY17" s="124"/>
      <c r="IZ17" s="124"/>
      <c r="JA17" s="124"/>
      <c r="JB17" s="124"/>
      <c r="JC17" s="124"/>
      <c r="JD17" s="124"/>
      <c r="JE17" s="124"/>
      <c r="JF17" s="124"/>
      <c r="JG17" s="124"/>
      <c r="JH17" s="124"/>
      <c r="JI17" s="124"/>
      <c r="JJ17" s="124"/>
      <c r="JK17" s="124"/>
      <c r="JL17" s="124"/>
      <c r="JM17" s="124"/>
      <c r="JN17" s="124"/>
      <c r="JO17" s="124"/>
      <c r="JP17" s="124"/>
      <c r="JQ17" s="124"/>
      <c r="JR17" s="124"/>
      <c r="JS17" s="124"/>
      <c r="JT17" s="124"/>
      <c r="JU17" s="124"/>
      <c r="JV17" s="124"/>
      <c r="JW17" s="124"/>
      <c r="JX17" s="124"/>
      <c r="JY17" s="124"/>
      <c r="JZ17" s="124"/>
      <c r="KA17" s="124"/>
      <c r="KB17" s="124"/>
      <c r="KC17" s="124"/>
      <c r="KD17" s="124"/>
      <c r="KE17" s="124"/>
      <c r="KF17" s="124"/>
      <c r="KG17" s="124"/>
      <c r="KH17" s="124"/>
      <c r="KI17" s="124"/>
      <c r="KJ17" s="124"/>
      <c r="KK17" s="124"/>
      <c r="KL17" s="124"/>
      <c r="KM17" s="124"/>
      <c r="KN17" s="124"/>
      <c r="KO17" s="124"/>
      <c r="KP17" s="124"/>
      <c r="KQ17" s="124"/>
      <c r="KR17" s="124"/>
      <c r="KS17" s="124"/>
      <c r="KT17" s="124"/>
      <c r="KU17" s="124"/>
      <c r="KV17" s="124"/>
      <c r="KW17" s="124"/>
      <c r="KX17" s="124"/>
      <c r="KY17" s="124"/>
      <c r="KZ17" s="124"/>
      <c r="LA17" s="124"/>
      <c r="LB17" s="124"/>
      <c r="LC17" s="124"/>
      <c r="LD17" s="124"/>
      <c r="LE17" s="124"/>
      <c r="LF17" s="124"/>
      <c r="LG17" s="124"/>
      <c r="LH17" s="124"/>
      <c r="LI17" s="124"/>
      <c r="LJ17" s="124"/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124"/>
      <c r="ML17" s="124"/>
      <c r="MM17" s="124"/>
      <c r="MN17" s="124"/>
      <c r="MO17" s="124"/>
      <c r="MP17" s="124"/>
      <c r="MQ17" s="124"/>
      <c r="MR17" s="124"/>
      <c r="MS17" s="124"/>
      <c r="MT17" s="124"/>
      <c r="MU17" s="124"/>
      <c r="MV17" s="124"/>
      <c r="MW17" s="124"/>
      <c r="MX17" s="124"/>
      <c r="MY17" s="124"/>
      <c r="MZ17" s="124"/>
      <c r="NA17" s="124"/>
      <c r="NB17" s="124"/>
      <c r="NC17" s="124"/>
      <c r="ND17" s="124"/>
      <c r="NE17" s="124"/>
      <c r="NF17" s="124"/>
      <c r="NG17" s="124"/>
      <c r="NH17" s="124"/>
      <c r="NI17" s="125"/>
      <c r="NJ17" s="2"/>
      <c r="NK17" s="2"/>
      <c r="NL17" s="2"/>
      <c r="NM17" s="2"/>
      <c r="NN17" s="2"/>
      <c r="NO17" s="2"/>
      <c r="NP17" s="2"/>
      <c r="NQ17" s="2"/>
      <c r="NR17" s="123"/>
      <c r="NS17" s="124"/>
      <c r="NT17" s="124"/>
      <c r="NU17" s="124"/>
      <c r="NV17" s="124"/>
      <c r="NW17" s="124"/>
      <c r="NX17" s="124"/>
      <c r="NY17" s="124"/>
      <c r="NZ17" s="124"/>
      <c r="OA17" s="124"/>
      <c r="OB17" s="124"/>
      <c r="OC17" s="124"/>
      <c r="OD17" s="124"/>
      <c r="OE17" s="124"/>
      <c r="OF17" s="124"/>
      <c r="OG17" s="124"/>
      <c r="OH17" s="124"/>
      <c r="OI17" s="124"/>
      <c r="OJ17" s="124"/>
      <c r="OK17" s="124"/>
      <c r="OL17" s="124"/>
      <c r="OM17" s="124"/>
      <c r="ON17" s="124"/>
      <c r="OO17" s="124"/>
      <c r="OP17" s="124"/>
      <c r="OQ17" s="124"/>
      <c r="OR17" s="124"/>
      <c r="OS17" s="124"/>
      <c r="OT17" s="124"/>
      <c r="OU17" s="124"/>
      <c r="OV17" s="124"/>
      <c r="OW17" s="124"/>
      <c r="OX17" s="124"/>
      <c r="OY17" s="124"/>
      <c r="OZ17" s="124"/>
      <c r="PA17" s="124"/>
      <c r="PB17" s="124"/>
      <c r="PC17" s="124"/>
      <c r="PD17" s="124"/>
      <c r="PE17" s="124"/>
      <c r="PF17" s="124"/>
      <c r="PG17" s="124"/>
      <c r="PH17" s="124"/>
      <c r="PI17" s="124"/>
      <c r="PJ17" s="124"/>
      <c r="PK17" s="124"/>
      <c r="PL17" s="124"/>
      <c r="PM17" s="124"/>
      <c r="PN17" s="124"/>
      <c r="PO17" s="124"/>
      <c r="PP17" s="124"/>
      <c r="PQ17" s="124"/>
      <c r="PR17" s="124"/>
      <c r="PS17" s="124"/>
      <c r="PT17" s="124"/>
      <c r="PU17" s="124"/>
      <c r="PV17" s="124"/>
      <c r="PW17" s="124"/>
      <c r="PX17" s="124"/>
      <c r="PY17" s="124"/>
      <c r="PZ17" s="124"/>
      <c r="QA17" s="124"/>
      <c r="QB17" s="124"/>
      <c r="QC17" s="124"/>
      <c r="QD17" s="124"/>
      <c r="QE17" s="124"/>
      <c r="QF17" s="124"/>
      <c r="QG17" s="124"/>
      <c r="QH17" s="124"/>
      <c r="QI17" s="124"/>
      <c r="QJ17" s="124"/>
      <c r="QK17" s="124"/>
      <c r="QL17" s="124"/>
      <c r="QM17" s="124"/>
      <c r="QN17" s="124"/>
      <c r="QO17" s="124"/>
      <c r="QP17" s="124"/>
      <c r="QQ17" s="124"/>
      <c r="QR17" s="124"/>
      <c r="QS17" s="124"/>
      <c r="QT17" s="124"/>
      <c r="QU17" s="124"/>
      <c r="QV17" s="124"/>
      <c r="QW17" s="124"/>
      <c r="QX17" s="124"/>
      <c r="QY17" s="124"/>
      <c r="QZ17" s="124"/>
      <c r="RA17" s="124"/>
      <c r="RB17" s="124"/>
      <c r="RC17" s="124"/>
      <c r="RD17" s="124"/>
      <c r="RE17" s="124"/>
      <c r="RF17" s="124"/>
      <c r="RG17" s="124"/>
      <c r="RH17" s="124"/>
      <c r="RI17" s="124"/>
      <c r="RJ17" s="124"/>
      <c r="RK17" s="124"/>
      <c r="RL17" s="124"/>
      <c r="RM17" s="124"/>
      <c r="RN17" s="124"/>
      <c r="RO17" s="124"/>
      <c r="RP17" s="124"/>
      <c r="RQ17" s="124"/>
      <c r="RR17" s="124"/>
      <c r="RS17" s="124"/>
      <c r="RT17" s="124"/>
      <c r="RU17" s="124"/>
      <c r="RV17" s="124"/>
      <c r="RW17" s="124"/>
      <c r="RX17" s="124"/>
      <c r="RY17" s="124"/>
      <c r="RZ17" s="124"/>
      <c r="SA17" s="124"/>
      <c r="SB17" s="124"/>
      <c r="SC17" s="125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6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8"/>
      <c r="DV18" s="2"/>
      <c r="DW18" s="2"/>
      <c r="DX18" s="2"/>
      <c r="DY18" s="2"/>
      <c r="DZ18" s="2"/>
      <c r="EA18" s="2"/>
      <c r="EB18" s="2"/>
      <c r="EC18" s="2"/>
      <c r="ED18" s="126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8"/>
      <c r="IP18" s="2"/>
      <c r="IQ18" s="2"/>
      <c r="IR18" s="2"/>
      <c r="IS18" s="2"/>
      <c r="IT18" s="2"/>
      <c r="IU18" s="2"/>
      <c r="IV18" s="2"/>
      <c r="IW18" s="2"/>
      <c r="IX18" s="126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8"/>
      <c r="NJ18" s="2"/>
      <c r="NK18" s="2"/>
      <c r="NL18" s="2"/>
      <c r="NM18" s="2"/>
      <c r="NN18" s="2"/>
      <c r="NO18" s="2"/>
      <c r="NP18" s="2"/>
      <c r="NQ18" s="2"/>
      <c r="NR18" s="126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8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6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8"/>
      <c r="DV19" s="2"/>
      <c r="DW19" s="2"/>
      <c r="DX19" s="2"/>
      <c r="DY19" s="2"/>
      <c r="DZ19" s="2"/>
      <c r="EA19" s="2"/>
      <c r="EB19" s="2"/>
      <c r="EC19" s="2"/>
      <c r="ED19" s="126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8"/>
      <c r="IP19" s="2"/>
      <c r="IQ19" s="2"/>
      <c r="IR19" s="2"/>
      <c r="IS19" s="2"/>
      <c r="IT19" s="2"/>
      <c r="IU19" s="2"/>
      <c r="IV19" s="2"/>
      <c r="IW19" s="2"/>
      <c r="IX19" s="126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8"/>
      <c r="NJ19" s="2"/>
      <c r="NK19" s="2"/>
      <c r="NL19" s="2"/>
      <c r="NM19" s="2"/>
      <c r="NN19" s="2"/>
      <c r="NO19" s="2"/>
      <c r="NP19" s="2"/>
      <c r="NQ19" s="2"/>
      <c r="NR19" s="126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8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6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8"/>
      <c r="DV20" s="2"/>
      <c r="DW20" s="2"/>
      <c r="DX20" s="2"/>
      <c r="DY20" s="2"/>
      <c r="DZ20" s="2"/>
      <c r="EA20" s="2"/>
      <c r="EB20" s="2"/>
      <c r="EC20" s="2"/>
      <c r="ED20" s="126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8"/>
      <c r="IP20" s="2"/>
      <c r="IQ20" s="2"/>
      <c r="IR20" s="2"/>
      <c r="IS20" s="2"/>
      <c r="IT20" s="2"/>
      <c r="IU20" s="2"/>
      <c r="IV20" s="2"/>
      <c r="IW20" s="2"/>
      <c r="IX20" s="126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8"/>
      <c r="NJ20" s="2"/>
      <c r="NK20" s="2"/>
      <c r="NL20" s="2"/>
      <c r="NM20" s="2"/>
      <c r="NN20" s="2"/>
      <c r="NO20" s="2"/>
      <c r="NP20" s="2"/>
      <c r="NQ20" s="2"/>
      <c r="NR20" s="126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8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6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8"/>
      <c r="DV21" s="2"/>
      <c r="DW21" s="2"/>
      <c r="DX21" s="2"/>
      <c r="DY21" s="2"/>
      <c r="DZ21" s="2"/>
      <c r="EA21" s="2"/>
      <c r="EB21" s="2"/>
      <c r="EC21" s="2"/>
      <c r="ED21" s="126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8"/>
      <c r="IP21" s="2"/>
      <c r="IQ21" s="2"/>
      <c r="IR21" s="2"/>
      <c r="IS21" s="2"/>
      <c r="IT21" s="2"/>
      <c r="IU21" s="2"/>
      <c r="IV21" s="2"/>
      <c r="IW21" s="2"/>
      <c r="IX21" s="126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8"/>
      <c r="NJ21" s="2"/>
      <c r="NK21" s="2"/>
      <c r="NL21" s="2"/>
      <c r="NM21" s="2"/>
      <c r="NN21" s="2"/>
      <c r="NO21" s="2"/>
      <c r="NP21" s="2"/>
      <c r="NQ21" s="2"/>
      <c r="NR21" s="126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8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6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8"/>
      <c r="DV22" s="2"/>
      <c r="DW22" s="2"/>
      <c r="DX22" s="2"/>
      <c r="DY22" s="2"/>
      <c r="DZ22" s="2"/>
      <c r="EA22" s="2"/>
      <c r="EB22" s="2"/>
      <c r="EC22" s="2"/>
      <c r="ED22" s="126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8"/>
      <c r="IP22" s="2"/>
      <c r="IQ22" s="2"/>
      <c r="IR22" s="2"/>
      <c r="IS22" s="2"/>
      <c r="IT22" s="2"/>
      <c r="IU22" s="2"/>
      <c r="IV22" s="2"/>
      <c r="IW22" s="2"/>
      <c r="IX22" s="126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8"/>
      <c r="NJ22" s="2"/>
      <c r="NK22" s="2"/>
      <c r="NL22" s="2"/>
      <c r="NM22" s="2"/>
      <c r="NN22" s="2"/>
      <c r="NO22" s="2"/>
      <c r="NP22" s="2"/>
      <c r="NQ22" s="2"/>
      <c r="NR22" s="126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8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6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8"/>
      <c r="DV23" s="2"/>
      <c r="DW23" s="2"/>
      <c r="DX23" s="2"/>
      <c r="DY23" s="2"/>
      <c r="DZ23" s="2"/>
      <c r="EA23" s="2"/>
      <c r="EB23" s="2"/>
      <c r="EC23" s="2"/>
      <c r="ED23" s="126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8"/>
      <c r="IP23" s="2"/>
      <c r="IQ23" s="2"/>
      <c r="IR23" s="2"/>
      <c r="IS23" s="2"/>
      <c r="IT23" s="2"/>
      <c r="IU23" s="2"/>
      <c r="IV23" s="2"/>
      <c r="IW23" s="2"/>
      <c r="IX23" s="126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8"/>
      <c r="NJ23" s="2"/>
      <c r="NK23" s="2"/>
      <c r="NL23" s="2"/>
      <c r="NM23" s="2"/>
      <c r="NN23" s="2"/>
      <c r="NO23" s="2"/>
      <c r="NP23" s="2"/>
      <c r="NQ23" s="2"/>
      <c r="NR23" s="126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8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6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8"/>
      <c r="DV24" s="2"/>
      <c r="DW24" s="2"/>
      <c r="DX24" s="2"/>
      <c r="DY24" s="2"/>
      <c r="DZ24" s="2"/>
      <c r="EA24" s="2"/>
      <c r="EB24" s="2"/>
      <c r="EC24" s="2"/>
      <c r="ED24" s="126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8"/>
      <c r="IP24" s="2"/>
      <c r="IQ24" s="2"/>
      <c r="IR24" s="2"/>
      <c r="IS24" s="2"/>
      <c r="IT24" s="2"/>
      <c r="IU24" s="2"/>
      <c r="IV24" s="2"/>
      <c r="IW24" s="2"/>
      <c r="IX24" s="126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8"/>
      <c r="NJ24" s="2"/>
      <c r="NK24" s="2"/>
      <c r="NL24" s="2"/>
      <c r="NM24" s="2"/>
      <c r="NN24" s="2"/>
      <c r="NO24" s="2"/>
      <c r="NP24" s="2"/>
      <c r="NQ24" s="2"/>
      <c r="NR24" s="126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8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8"/>
      <c r="DV25" s="2"/>
      <c r="DW25" s="2"/>
      <c r="DX25" s="2"/>
      <c r="DY25" s="2"/>
      <c r="DZ25" s="2"/>
      <c r="EA25" s="2"/>
      <c r="EB25" s="2"/>
      <c r="EC25" s="2"/>
      <c r="ED25" s="126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8"/>
      <c r="IP25" s="2"/>
      <c r="IQ25" s="2"/>
      <c r="IR25" s="2"/>
      <c r="IS25" s="2"/>
      <c r="IT25" s="2"/>
      <c r="IU25" s="2"/>
      <c r="IV25" s="2"/>
      <c r="IW25" s="2"/>
      <c r="IX25" s="126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8"/>
      <c r="NJ25" s="2"/>
      <c r="NK25" s="2"/>
      <c r="NL25" s="2"/>
      <c r="NM25" s="2"/>
      <c r="NN25" s="2"/>
      <c r="NO25" s="2"/>
      <c r="NP25" s="2"/>
      <c r="NQ25" s="2"/>
      <c r="NR25" s="126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8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6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8"/>
      <c r="DV26" s="2"/>
      <c r="DW26" s="2"/>
      <c r="DX26" s="2"/>
      <c r="DY26" s="2"/>
      <c r="DZ26" s="2"/>
      <c r="EA26" s="2"/>
      <c r="EB26" s="2"/>
      <c r="EC26" s="2"/>
      <c r="ED26" s="126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8"/>
      <c r="IP26" s="2"/>
      <c r="IQ26" s="2"/>
      <c r="IR26" s="2"/>
      <c r="IS26" s="2"/>
      <c r="IT26" s="2"/>
      <c r="IU26" s="2"/>
      <c r="IV26" s="2"/>
      <c r="IW26" s="2"/>
      <c r="IX26" s="126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8"/>
      <c r="NJ26" s="2"/>
      <c r="NK26" s="2"/>
      <c r="NL26" s="2"/>
      <c r="NM26" s="2"/>
      <c r="NN26" s="2"/>
      <c r="NO26" s="2"/>
      <c r="NP26" s="2"/>
      <c r="NQ26" s="2"/>
      <c r="NR26" s="126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8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8"/>
      <c r="DV27" s="2"/>
      <c r="DW27" s="2"/>
      <c r="DX27" s="2"/>
      <c r="DY27" s="2"/>
      <c r="DZ27" s="2"/>
      <c r="EA27" s="2"/>
      <c r="EB27" s="2"/>
      <c r="EC27" s="2"/>
      <c r="ED27" s="126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8"/>
      <c r="IP27" s="2"/>
      <c r="IQ27" s="2"/>
      <c r="IR27" s="2"/>
      <c r="IS27" s="2"/>
      <c r="IT27" s="2"/>
      <c r="IU27" s="2"/>
      <c r="IV27" s="2"/>
      <c r="IW27" s="2"/>
      <c r="IX27" s="126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8"/>
      <c r="NJ27" s="2"/>
      <c r="NK27" s="2"/>
      <c r="NL27" s="2"/>
      <c r="NM27" s="2"/>
      <c r="NN27" s="2"/>
      <c r="NO27" s="2"/>
      <c r="NP27" s="2"/>
      <c r="NQ27" s="2"/>
      <c r="NR27" s="126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8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8"/>
      <c r="DV28" s="2"/>
      <c r="DW28" s="2"/>
      <c r="DX28" s="2"/>
      <c r="DY28" s="2"/>
      <c r="DZ28" s="2"/>
      <c r="EA28" s="2"/>
      <c r="EB28" s="2"/>
      <c r="EC28" s="2"/>
      <c r="ED28" s="126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8"/>
      <c r="IP28" s="2"/>
      <c r="IQ28" s="2"/>
      <c r="IR28" s="2"/>
      <c r="IS28" s="2"/>
      <c r="IT28" s="2"/>
      <c r="IU28" s="2"/>
      <c r="IV28" s="2"/>
      <c r="IW28" s="2"/>
      <c r="IX28" s="126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8"/>
      <c r="NJ28" s="2"/>
      <c r="NK28" s="2"/>
      <c r="NL28" s="2"/>
      <c r="NM28" s="2"/>
      <c r="NN28" s="2"/>
      <c r="NO28" s="2"/>
      <c r="NP28" s="2"/>
      <c r="NQ28" s="2"/>
      <c r="NR28" s="126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8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9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1"/>
      <c r="DV29" s="2"/>
      <c r="DW29" s="2"/>
      <c r="DX29" s="2"/>
      <c r="DY29" s="2"/>
      <c r="DZ29" s="2"/>
      <c r="EA29" s="2"/>
      <c r="EB29" s="2"/>
      <c r="EC29" s="2"/>
      <c r="ED29" s="129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1"/>
      <c r="IP29" s="2"/>
      <c r="IQ29" s="2"/>
      <c r="IR29" s="2"/>
      <c r="IS29" s="2"/>
      <c r="IT29" s="2"/>
      <c r="IU29" s="2"/>
      <c r="IV29" s="2"/>
      <c r="IW29" s="2"/>
      <c r="IX29" s="129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1"/>
      <c r="NJ29" s="2"/>
      <c r="NK29" s="2"/>
      <c r="NL29" s="2"/>
      <c r="NM29" s="2"/>
      <c r="NN29" s="2"/>
      <c r="NO29" s="2"/>
      <c r="NP29" s="2"/>
      <c r="NQ29" s="2"/>
      <c r="NR29" s="129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1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144.62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155.07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157.65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161.22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168.15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133.54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124.29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114.78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105.55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98.99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880.96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806.31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731.08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654.24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567.71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120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113.67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110.79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108.76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110.19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115.82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118.97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121.15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125.8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132.55000000000001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549.77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730.25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868.31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732.52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819.73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536.28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514.66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504.81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498.01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490.39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23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5"/>
      <c r="DV40" s="2"/>
      <c r="DW40" s="2"/>
      <c r="DX40" s="2"/>
      <c r="DY40" s="2"/>
      <c r="DZ40" s="2"/>
      <c r="EA40" s="2"/>
      <c r="EB40" s="2"/>
      <c r="EC40" s="2"/>
      <c r="ED40" s="123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5"/>
      <c r="IP40" s="2"/>
      <c r="IQ40" s="2"/>
      <c r="IR40" s="2"/>
      <c r="IS40" s="2"/>
      <c r="IT40" s="2"/>
      <c r="IU40" s="2"/>
      <c r="IV40" s="2"/>
      <c r="IW40" s="2"/>
      <c r="IX40" s="123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124"/>
      <c r="ML40" s="124"/>
      <c r="MM40" s="124"/>
      <c r="MN40" s="124"/>
      <c r="MO40" s="124"/>
      <c r="MP40" s="124"/>
      <c r="MQ40" s="124"/>
      <c r="MR40" s="124"/>
      <c r="MS40" s="124"/>
      <c r="MT40" s="124"/>
      <c r="MU40" s="124"/>
      <c r="MV40" s="124"/>
      <c r="MW40" s="124"/>
      <c r="MX40" s="124"/>
      <c r="MY40" s="124"/>
      <c r="MZ40" s="124"/>
      <c r="NA40" s="124"/>
      <c r="NB40" s="124"/>
      <c r="NC40" s="124"/>
      <c r="ND40" s="124"/>
      <c r="NE40" s="124"/>
      <c r="NF40" s="124"/>
      <c r="NG40" s="124"/>
      <c r="NH40" s="124"/>
      <c r="NI40" s="125"/>
      <c r="NJ40" s="2"/>
      <c r="NK40" s="2"/>
      <c r="NL40" s="2"/>
      <c r="NM40" s="2"/>
      <c r="NN40" s="2"/>
      <c r="NO40" s="2"/>
      <c r="NP40" s="2"/>
      <c r="NQ40" s="2"/>
      <c r="NR40" s="123"/>
      <c r="NS40" s="124"/>
      <c r="NT40" s="124"/>
      <c r="NU40" s="124"/>
      <c r="NV40" s="124"/>
      <c r="NW40" s="124"/>
      <c r="NX40" s="124"/>
      <c r="NY40" s="124"/>
      <c r="NZ40" s="124"/>
      <c r="OA40" s="124"/>
      <c r="OB40" s="124"/>
      <c r="OC40" s="124"/>
      <c r="OD40" s="124"/>
      <c r="OE40" s="124"/>
      <c r="OF40" s="124"/>
      <c r="OG40" s="124"/>
      <c r="OH40" s="124"/>
      <c r="OI40" s="124"/>
      <c r="OJ40" s="124"/>
      <c r="OK40" s="124"/>
      <c r="OL40" s="124"/>
      <c r="OM40" s="124"/>
      <c r="ON40" s="124"/>
      <c r="OO40" s="124"/>
      <c r="OP40" s="124"/>
      <c r="OQ40" s="124"/>
      <c r="OR40" s="124"/>
      <c r="OS40" s="124"/>
      <c r="OT40" s="124"/>
      <c r="OU40" s="124"/>
      <c r="OV40" s="124"/>
      <c r="OW40" s="124"/>
      <c r="OX40" s="124"/>
      <c r="OY40" s="124"/>
      <c r="OZ40" s="124"/>
      <c r="PA40" s="124"/>
      <c r="PB40" s="124"/>
      <c r="PC40" s="124"/>
      <c r="PD40" s="124"/>
      <c r="PE40" s="124"/>
      <c r="PF40" s="124"/>
      <c r="PG40" s="124"/>
      <c r="PH40" s="124"/>
      <c r="PI40" s="124"/>
      <c r="PJ40" s="124"/>
      <c r="PK40" s="124"/>
      <c r="PL40" s="124"/>
      <c r="PM40" s="124"/>
      <c r="PN40" s="124"/>
      <c r="PO40" s="124"/>
      <c r="PP40" s="124"/>
      <c r="PQ40" s="124"/>
      <c r="PR40" s="124"/>
      <c r="PS40" s="124"/>
      <c r="PT40" s="124"/>
      <c r="PU40" s="124"/>
      <c r="PV40" s="124"/>
      <c r="PW40" s="124"/>
      <c r="PX40" s="124"/>
      <c r="PY40" s="124"/>
      <c r="PZ40" s="124"/>
      <c r="QA40" s="124"/>
      <c r="QB40" s="124"/>
      <c r="QC40" s="124"/>
      <c r="QD40" s="124"/>
      <c r="QE40" s="124"/>
      <c r="QF40" s="124"/>
      <c r="QG40" s="124"/>
      <c r="QH40" s="124"/>
      <c r="QI40" s="124"/>
      <c r="QJ40" s="124"/>
      <c r="QK40" s="124"/>
      <c r="QL40" s="124"/>
      <c r="QM40" s="124"/>
      <c r="QN40" s="124"/>
      <c r="QO40" s="124"/>
      <c r="QP40" s="124"/>
      <c r="QQ40" s="124"/>
      <c r="QR40" s="124"/>
      <c r="QS40" s="124"/>
      <c r="QT40" s="124"/>
      <c r="QU40" s="124"/>
      <c r="QV40" s="124"/>
      <c r="QW40" s="124"/>
      <c r="QX40" s="124"/>
      <c r="QY40" s="124"/>
      <c r="QZ40" s="124"/>
      <c r="RA40" s="124"/>
      <c r="RB40" s="124"/>
      <c r="RC40" s="124"/>
      <c r="RD40" s="124"/>
      <c r="RE40" s="124"/>
      <c r="RF40" s="124"/>
      <c r="RG40" s="124"/>
      <c r="RH40" s="124"/>
      <c r="RI40" s="124"/>
      <c r="RJ40" s="124"/>
      <c r="RK40" s="124"/>
      <c r="RL40" s="124"/>
      <c r="RM40" s="124"/>
      <c r="RN40" s="124"/>
      <c r="RO40" s="124"/>
      <c r="RP40" s="124"/>
      <c r="RQ40" s="124"/>
      <c r="RR40" s="124"/>
      <c r="RS40" s="124"/>
      <c r="RT40" s="124"/>
      <c r="RU40" s="124"/>
      <c r="RV40" s="124"/>
      <c r="RW40" s="124"/>
      <c r="RX40" s="124"/>
      <c r="RY40" s="124"/>
      <c r="RZ40" s="124"/>
      <c r="SA40" s="124"/>
      <c r="SB40" s="124"/>
      <c r="SC40" s="125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8"/>
      <c r="DV41" s="2"/>
      <c r="DW41" s="2"/>
      <c r="DX41" s="2"/>
      <c r="DY41" s="2"/>
      <c r="DZ41" s="2"/>
      <c r="EA41" s="2"/>
      <c r="EB41" s="2"/>
      <c r="EC41" s="2"/>
      <c r="ED41" s="126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8"/>
      <c r="IP41" s="2"/>
      <c r="IQ41" s="2"/>
      <c r="IR41" s="2"/>
      <c r="IS41" s="2"/>
      <c r="IT41" s="2"/>
      <c r="IU41" s="2"/>
      <c r="IV41" s="2"/>
      <c r="IW41" s="2"/>
      <c r="IX41" s="126"/>
      <c r="IY41" s="127"/>
      <c r="IZ41" s="127"/>
      <c r="JA41" s="127"/>
      <c r="JB41" s="127"/>
      <c r="JC41" s="127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127"/>
      <c r="JO41" s="127"/>
      <c r="JP41" s="127"/>
      <c r="JQ41" s="127"/>
      <c r="JR41" s="127"/>
      <c r="JS41" s="127"/>
      <c r="JT41" s="127"/>
      <c r="JU41" s="127"/>
      <c r="JV41" s="127"/>
      <c r="JW41" s="127"/>
      <c r="JX41" s="127"/>
      <c r="JY41" s="127"/>
      <c r="JZ41" s="127"/>
      <c r="KA41" s="127"/>
      <c r="KB41" s="127"/>
      <c r="KC41" s="127"/>
      <c r="KD41" s="127"/>
      <c r="KE41" s="127"/>
      <c r="KF41" s="127"/>
      <c r="KG41" s="127"/>
      <c r="KH41" s="127"/>
      <c r="KI41" s="127"/>
      <c r="KJ41" s="127"/>
      <c r="KK41" s="127"/>
      <c r="KL41" s="127"/>
      <c r="KM41" s="127"/>
      <c r="KN41" s="127"/>
      <c r="KO41" s="127"/>
      <c r="KP41" s="127"/>
      <c r="KQ41" s="127"/>
      <c r="KR41" s="127"/>
      <c r="KS41" s="127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127"/>
      <c r="LE41" s="127"/>
      <c r="LF41" s="127"/>
      <c r="LG41" s="127"/>
      <c r="LH41" s="127"/>
      <c r="LI41" s="127"/>
      <c r="LJ41" s="127"/>
      <c r="LK41" s="127"/>
      <c r="LL41" s="127"/>
      <c r="LM41" s="127"/>
      <c r="LN41" s="127"/>
      <c r="LO41" s="127"/>
      <c r="LP41" s="127"/>
      <c r="LQ41" s="127"/>
      <c r="LR41" s="127"/>
      <c r="LS41" s="127"/>
      <c r="LT41" s="127"/>
      <c r="LU41" s="127"/>
      <c r="LV41" s="127"/>
      <c r="LW41" s="127"/>
      <c r="LX41" s="127"/>
      <c r="LY41" s="127"/>
      <c r="LZ41" s="127"/>
      <c r="MA41" s="127"/>
      <c r="MB41" s="127"/>
      <c r="MC41" s="127"/>
      <c r="MD41" s="127"/>
      <c r="ME41" s="127"/>
      <c r="MF41" s="127"/>
      <c r="MG41" s="127"/>
      <c r="MH41" s="127"/>
      <c r="MI41" s="127"/>
      <c r="MJ41" s="127"/>
      <c r="MK41" s="127"/>
      <c r="ML41" s="127"/>
      <c r="MM41" s="127"/>
      <c r="MN41" s="127"/>
      <c r="MO41" s="127"/>
      <c r="MP41" s="127"/>
      <c r="MQ41" s="127"/>
      <c r="MR41" s="127"/>
      <c r="MS41" s="127"/>
      <c r="MT41" s="127"/>
      <c r="MU41" s="127"/>
      <c r="MV41" s="127"/>
      <c r="MW41" s="127"/>
      <c r="MX41" s="127"/>
      <c r="MY41" s="127"/>
      <c r="MZ41" s="127"/>
      <c r="NA41" s="127"/>
      <c r="NB41" s="127"/>
      <c r="NC41" s="127"/>
      <c r="ND41" s="127"/>
      <c r="NE41" s="127"/>
      <c r="NF41" s="127"/>
      <c r="NG41" s="127"/>
      <c r="NH41" s="127"/>
      <c r="NI41" s="128"/>
      <c r="NJ41" s="2"/>
      <c r="NK41" s="2"/>
      <c r="NL41" s="2"/>
      <c r="NM41" s="2"/>
      <c r="NN41" s="2"/>
      <c r="NO41" s="2"/>
      <c r="NP41" s="2"/>
      <c r="NQ41" s="2"/>
      <c r="NR41" s="126"/>
      <c r="NS41" s="127"/>
      <c r="NT41" s="127"/>
      <c r="NU41" s="127"/>
      <c r="NV41" s="127"/>
      <c r="NW41" s="127"/>
      <c r="NX41" s="127"/>
      <c r="NY41" s="127"/>
      <c r="NZ41" s="127"/>
      <c r="OA41" s="127"/>
      <c r="OB41" s="127"/>
      <c r="OC41" s="127"/>
      <c r="OD41" s="127"/>
      <c r="OE41" s="127"/>
      <c r="OF41" s="127"/>
      <c r="OG41" s="127"/>
      <c r="OH41" s="127"/>
      <c r="OI41" s="127"/>
      <c r="OJ41" s="127"/>
      <c r="OK41" s="127"/>
      <c r="OL41" s="127"/>
      <c r="OM41" s="127"/>
      <c r="ON41" s="127"/>
      <c r="OO41" s="127"/>
      <c r="OP41" s="127"/>
      <c r="OQ41" s="127"/>
      <c r="OR41" s="127"/>
      <c r="OS41" s="127"/>
      <c r="OT41" s="127"/>
      <c r="OU41" s="127"/>
      <c r="OV41" s="127"/>
      <c r="OW41" s="127"/>
      <c r="OX41" s="127"/>
      <c r="OY41" s="127"/>
      <c r="OZ41" s="127"/>
      <c r="PA41" s="127"/>
      <c r="PB41" s="127"/>
      <c r="PC41" s="127"/>
      <c r="PD41" s="127"/>
      <c r="PE41" s="127"/>
      <c r="PF41" s="127"/>
      <c r="PG41" s="127"/>
      <c r="PH41" s="127"/>
      <c r="PI41" s="127"/>
      <c r="PJ41" s="127"/>
      <c r="PK41" s="127"/>
      <c r="PL41" s="127"/>
      <c r="PM41" s="127"/>
      <c r="PN41" s="127"/>
      <c r="PO41" s="127"/>
      <c r="PP41" s="127"/>
      <c r="PQ41" s="127"/>
      <c r="PR41" s="127"/>
      <c r="PS41" s="127"/>
      <c r="PT41" s="127"/>
      <c r="PU41" s="127"/>
      <c r="PV41" s="127"/>
      <c r="PW41" s="127"/>
      <c r="PX41" s="127"/>
      <c r="PY41" s="127"/>
      <c r="PZ41" s="127"/>
      <c r="QA41" s="127"/>
      <c r="QB41" s="127"/>
      <c r="QC41" s="127"/>
      <c r="QD41" s="127"/>
      <c r="QE41" s="127"/>
      <c r="QF41" s="127"/>
      <c r="QG41" s="127"/>
      <c r="QH41" s="127"/>
      <c r="QI41" s="127"/>
      <c r="QJ41" s="127"/>
      <c r="QK41" s="127"/>
      <c r="QL41" s="127"/>
      <c r="QM41" s="127"/>
      <c r="QN41" s="127"/>
      <c r="QO41" s="127"/>
      <c r="QP41" s="127"/>
      <c r="QQ41" s="127"/>
      <c r="QR41" s="127"/>
      <c r="QS41" s="127"/>
      <c r="QT41" s="127"/>
      <c r="QU41" s="127"/>
      <c r="QV41" s="127"/>
      <c r="QW41" s="127"/>
      <c r="QX41" s="127"/>
      <c r="QY41" s="127"/>
      <c r="QZ41" s="127"/>
      <c r="RA41" s="127"/>
      <c r="RB41" s="127"/>
      <c r="RC41" s="127"/>
      <c r="RD41" s="127"/>
      <c r="RE41" s="127"/>
      <c r="RF41" s="127"/>
      <c r="RG41" s="127"/>
      <c r="RH41" s="127"/>
      <c r="RI41" s="127"/>
      <c r="RJ41" s="127"/>
      <c r="RK41" s="127"/>
      <c r="RL41" s="127"/>
      <c r="RM41" s="127"/>
      <c r="RN41" s="127"/>
      <c r="RO41" s="127"/>
      <c r="RP41" s="127"/>
      <c r="RQ41" s="127"/>
      <c r="RR41" s="127"/>
      <c r="RS41" s="127"/>
      <c r="RT41" s="127"/>
      <c r="RU41" s="127"/>
      <c r="RV41" s="127"/>
      <c r="RW41" s="127"/>
      <c r="RX41" s="127"/>
      <c r="RY41" s="127"/>
      <c r="RZ41" s="127"/>
      <c r="SA41" s="127"/>
      <c r="SB41" s="127"/>
      <c r="SC41" s="128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6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8"/>
      <c r="DV42" s="2"/>
      <c r="DW42" s="2"/>
      <c r="DX42" s="2"/>
      <c r="DY42" s="2"/>
      <c r="DZ42" s="2"/>
      <c r="EA42" s="2"/>
      <c r="EB42" s="2"/>
      <c r="EC42" s="2"/>
      <c r="ED42" s="126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8"/>
      <c r="IP42" s="2"/>
      <c r="IQ42" s="2"/>
      <c r="IR42" s="2"/>
      <c r="IS42" s="2"/>
      <c r="IT42" s="2"/>
      <c r="IU42" s="2"/>
      <c r="IV42" s="2"/>
      <c r="IW42" s="2"/>
      <c r="IX42" s="126"/>
      <c r="IY42" s="127"/>
      <c r="IZ42" s="127"/>
      <c r="JA42" s="127"/>
      <c r="JB42" s="127"/>
      <c r="JC42" s="127"/>
      <c r="JD42" s="127"/>
      <c r="JE42" s="127"/>
      <c r="JF42" s="127"/>
      <c r="JG42" s="127"/>
      <c r="JH42" s="127"/>
      <c r="JI42" s="127"/>
      <c r="JJ42" s="127"/>
      <c r="JK42" s="127"/>
      <c r="JL42" s="127"/>
      <c r="JM42" s="127"/>
      <c r="JN42" s="127"/>
      <c r="JO42" s="127"/>
      <c r="JP42" s="127"/>
      <c r="JQ42" s="127"/>
      <c r="JR42" s="127"/>
      <c r="JS42" s="127"/>
      <c r="JT42" s="127"/>
      <c r="JU42" s="127"/>
      <c r="JV42" s="127"/>
      <c r="JW42" s="127"/>
      <c r="JX42" s="127"/>
      <c r="JY42" s="127"/>
      <c r="JZ42" s="127"/>
      <c r="KA42" s="127"/>
      <c r="KB42" s="127"/>
      <c r="KC42" s="127"/>
      <c r="KD42" s="127"/>
      <c r="KE42" s="127"/>
      <c r="KF42" s="127"/>
      <c r="KG42" s="127"/>
      <c r="KH42" s="127"/>
      <c r="KI42" s="127"/>
      <c r="KJ42" s="127"/>
      <c r="KK42" s="127"/>
      <c r="KL42" s="127"/>
      <c r="KM42" s="127"/>
      <c r="KN42" s="127"/>
      <c r="KO42" s="127"/>
      <c r="KP42" s="127"/>
      <c r="KQ42" s="127"/>
      <c r="KR42" s="127"/>
      <c r="KS42" s="127"/>
      <c r="KT42" s="127"/>
      <c r="KU42" s="127"/>
      <c r="KV42" s="127"/>
      <c r="KW42" s="127"/>
      <c r="KX42" s="127"/>
      <c r="KY42" s="127"/>
      <c r="KZ42" s="127"/>
      <c r="LA42" s="127"/>
      <c r="LB42" s="127"/>
      <c r="LC42" s="127"/>
      <c r="LD42" s="127"/>
      <c r="LE42" s="127"/>
      <c r="LF42" s="127"/>
      <c r="LG42" s="127"/>
      <c r="LH42" s="127"/>
      <c r="LI42" s="127"/>
      <c r="LJ42" s="127"/>
      <c r="LK42" s="127"/>
      <c r="LL42" s="127"/>
      <c r="LM42" s="127"/>
      <c r="LN42" s="127"/>
      <c r="LO42" s="127"/>
      <c r="LP42" s="127"/>
      <c r="LQ42" s="127"/>
      <c r="LR42" s="127"/>
      <c r="LS42" s="127"/>
      <c r="LT42" s="127"/>
      <c r="LU42" s="127"/>
      <c r="LV42" s="127"/>
      <c r="LW42" s="127"/>
      <c r="LX42" s="127"/>
      <c r="LY42" s="127"/>
      <c r="LZ42" s="127"/>
      <c r="MA42" s="127"/>
      <c r="MB42" s="127"/>
      <c r="MC42" s="127"/>
      <c r="MD42" s="127"/>
      <c r="ME42" s="127"/>
      <c r="MF42" s="127"/>
      <c r="MG42" s="127"/>
      <c r="MH42" s="127"/>
      <c r="MI42" s="127"/>
      <c r="MJ42" s="127"/>
      <c r="MK42" s="127"/>
      <c r="ML42" s="127"/>
      <c r="MM42" s="127"/>
      <c r="MN42" s="127"/>
      <c r="MO42" s="127"/>
      <c r="MP42" s="127"/>
      <c r="MQ42" s="127"/>
      <c r="MR42" s="127"/>
      <c r="MS42" s="127"/>
      <c r="MT42" s="127"/>
      <c r="MU42" s="127"/>
      <c r="MV42" s="127"/>
      <c r="MW42" s="127"/>
      <c r="MX42" s="127"/>
      <c r="MY42" s="127"/>
      <c r="MZ42" s="127"/>
      <c r="NA42" s="127"/>
      <c r="NB42" s="127"/>
      <c r="NC42" s="127"/>
      <c r="ND42" s="127"/>
      <c r="NE42" s="127"/>
      <c r="NF42" s="127"/>
      <c r="NG42" s="127"/>
      <c r="NH42" s="127"/>
      <c r="NI42" s="128"/>
      <c r="NJ42" s="2"/>
      <c r="NK42" s="2"/>
      <c r="NL42" s="2"/>
      <c r="NM42" s="2"/>
      <c r="NN42" s="2"/>
      <c r="NO42" s="2"/>
      <c r="NP42" s="2"/>
      <c r="NQ42" s="2"/>
      <c r="NR42" s="126"/>
      <c r="NS42" s="127"/>
      <c r="NT42" s="127"/>
      <c r="NU42" s="127"/>
      <c r="NV42" s="127"/>
      <c r="NW42" s="127"/>
      <c r="NX42" s="127"/>
      <c r="NY42" s="127"/>
      <c r="NZ42" s="127"/>
      <c r="OA42" s="127"/>
      <c r="OB42" s="127"/>
      <c r="OC42" s="127"/>
      <c r="OD42" s="127"/>
      <c r="OE42" s="127"/>
      <c r="OF42" s="127"/>
      <c r="OG42" s="127"/>
      <c r="OH42" s="127"/>
      <c r="OI42" s="127"/>
      <c r="OJ42" s="127"/>
      <c r="OK42" s="127"/>
      <c r="OL42" s="127"/>
      <c r="OM42" s="127"/>
      <c r="ON42" s="127"/>
      <c r="OO42" s="127"/>
      <c r="OP42" s="127"/>
      <c r="OQ42" s="127"/>
      <c r="OR42" s="127"/>
      <c r="OS42" s="127"/>
      <c r="OT42" s="127"/>
      <c r="OU42" s="127"/>
      <c r="OV42" s="127"/>
      <c r="OW42" s="127"/>
      <c r="OX42" s="127"/>
      <c r="OY42" s="127"/>
      <c r="OZ42" s="127"/>
      <c r="PA42" s="127"/>
      <c r="PB42" s="127"/>
      <c r="PC42" s="127"/>
      <c r="PD42" s="127"/>
      <c r="PE42" s="127"/>
      <c r="PF42" s="127"/>
      <c r="PG42" s="127"/>
      <c r="PH42" s="127"/>
      <c r="PI42" s="127"/>
      <c r="PJ42" s="127"/>
      <c r="PK42" s="127"/>
      <c r="PL42" s="127"/>
      <c r="PM42" s="127"/>
      <c r="PN42" s="127"/>
      <c r="PO42" s="127"/>
      <c r="PP42" s="127"/>
      <c r="PQ42" s="127"/>
      <c r="PR42" s="127"/>
      <c r="PS42" s="127"/>
      <c r="PT42" s="127"/>
      <c r="PU42" s="127"/>
      <c r="PV42" s="127"/>
      <c r="PW42" s="127"/>
      <c r="PX42" s="127"/>
      <c r="PY42" s="127"/>
      <c r="PZ42" s="127"/>
      <c r="QA42" s="127"/>
      <c r="QB42" s="127"/>
      <c r="QC42" s="127"/>
      <c r="QD42" s="127"/>
      <c r="QE42" s="127"/>
      <c r="QF42" s="127"/>
      <c r="QG42" s="127"/>
      <c r="QH42" s="127"/>
      <c r="QI42" s="127"/>
      <c r="QJ42" s="127"/>
      <c r="QK42" s="127"/>
      <c r="QL42" s="127"/>
      <c r="QM42" s="127"/>
      <c r="QN42" s="127"/>
      <c r="QO42" s="127"/>
      <c r="QP42" s="127"/>
      <c r="QQ42" s="127"/>
      <c r="QR42" s="127"/>
      <c r="QS42" s="127"/>
      <c r="QT42" s="127"/>
      <c r="QU42" s="127"/>
      <c r="QV42" s="127"/>
      <c r="QW42" s="127"/>
      <c r="QX42" s="127"/>
      <c r="QY42" s="127"/>
      <c r="QZ42" s="127"/>
      <c r="RA42" s="127"/>
      <c r="RB42" s="127"/>
      <c r="RC42" s="127"/>
      <c r="RD42" s="127"/>
      <c r="RE42" s="127"/>
      <c r="RF42" s="127"/>
      <c r="RG42" s="127"/>
      <c r="RH42" s="127"/>
      <c r="RI42" s="127"/>
      <c r="RJ42" s="127"/>
      <c r="RK42" s="127"/>
      <c r="RL42" s="127"/>
      <c r="RM42" s="127"/>
      <c r="RN42" s="127"/>
      <c r="RO42" s="127"/>
      <c r="RP42" s="127"/>
      <c r="RQ42" s="127"/>
      <c r="RR42" s="127"/>
      <c r="RS42" s="127"/>
      <c r="RT42" s="127"/>
      <c r="RU42" s="127"/>
      <c r="RV42" s="127"/>
      <c r="RW42" s="127"/>
      <c r="RX42" s="127"/>
      <c r="RY42" s="127"/>
      <c r="RZ42" s="127"/>
      <c r="SA42" s="127"/>
      <c r="SB42" s="127"/>
      <c r="SC42" s="128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8"/>
      <c r="DV43" s="2"/>
      <c r="DW43" s="2"/>
      <c r="DX43" s="2"/>
      <c r="DY43" s="2"/>
      <c r="DZ43" s="2"/>
      <c r="EA43" s="2"/>
      <c r="EB43" s="2"/>
      <c r="EC43" s="2"/>
      <c r="ED43" s="126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8"/>
      <c r="IP43" s="2"/>
      <c r="IQ43" s="2"/>
      <c r="IR43" s="2"/>
      <c r="IS43" s="2"/>
      <c r="IT43" s="2"/>
      <c r="IU43" s="2"/>
      <c r="IV43" s="2"/>
      <c r="IW43" s="2"/>
      <c r="IX43" s="126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8"/>
      <c r="NJ43" s="2"/>
      <c r="NK43" s="2"/>
      <c r="NL43" s="2"/>
      <c r="NM43" s="2"/>
      <c r="NN43" s="2"/>
      <c r="NO43" s="2"/>
      <c r="NP43" s="2"/>
      <c r="NQ43" s="2"/>
      <c r="NR43" s="126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8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6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8"/>
      <c r="DV44" s="2"/>
      <c r="DW44" s="2"/>
      <c r="DX44" s="2"/>
      <c r="DY44" s="2"/>
      <c r="DZ44" s="2"/>
      <c r="EA44" s="2"/>
      <c r="EB44" s="2"/>
      <c r="EC44" s="2"/>
      <c r="ED44" s="126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8"/>
      <c r="IP44" s="2"/>
      <c r="IQ44" s="2"/>
      <c r="IR44" s="2"/>
      <c r="IS44" s="2"/>
      <c r="IT44" s="2"/>
      <c r="IU44" s="2"/>
      <c r="IV44" s="2"/>
      <c r="IW44" s="2"/>
      <c r="IX44" s="126"/>
      <c r="IY44" s="127"/>
      <c r="IZ44" s="127"/>
      <c r="JA44" s="127"/>
      <c r="JB44" s="127"/>
      <c r="JC44" s="127"/>
      <c r="JD44" s="127"/>
      <c r="JE44" s="127"/>
      <c r="JF44" s="127"/>
      <c r="JG44" s="127"/>
      <c r="JH44" s="127"/>
      <c r="JI44" s="127"/>
      <c r="JJ44" s="127"/>
      <c r="JK44" s="127"/>
      <c r="JL44" s="127"/>
      <c r="JM44" s="127"/>
      <c r="JN44" s="127"/>
      <c r="JO44" s="127"/>
      <c r="JP44" s="127"/>
      <c r="JQ44" s="127"/>
      <c r="JR44" s="127"/>
      <c r="JS44" s="127"/>
      <c r="JT44" s="127"/>
      <c r="JU44" s="127"/>
      <c r="JV44" s="127"/>
      <c r="JW44" s="127"/>
      <c r="JX44" s="127"/>
      <c r="JY44" s="127"/>
      <c r="JZ44" s="127"/>
      <c r="KA44" s="127"/>
      <c r="KB44" s="127"/>
      <c r="KC44" s="127"/>
      <c r="KD44" s="127"/>
      <c r="KE44" s="127"/>
      <c r="KF44" s="127"/>
      <c r="KG44" s="127"/>
      <c r="KH44" s="127"/>
      <c r="KI44" s="127"/>
      <c r="KJ44" s="127"/>
      <c r="KK44" s="127"/>
      <c r="KL44" s="127"/>
      <c r="KM44" s="127"/>
      <c r="KN44" s="127"/>
      <c r="KO44" s="127"/>
      <c r="KP44" s="127"/>
      <c r="KQ44" s="127"/>
      <c r="KR44" s="127"/>
      <c r="KS44" s="127"/>
      <c r="KT44" s="127"/>
      <c r="KU44" s="127"/>
      <c r="KV44" s="127"/>
      <c r="KW44" s="127"/>
      <c r="KX44" s="127"/>
      <c r="KY44" s="127"/>
      <c r="KZ44" s="127"/>
      <c r="LA44" s="127"/>
      <c r="LB44" s="127"/>
      <c r="LC44" s="127"/>
      <c r="LD44" s="127"/>
      <c r="LE44" s="127"/>
      <c r="LF44" s="127"/>
      <c r="LG44" s="127"/>
      <c r="LH44" s="127"/>
      <c r="LI44" s="127"/>
      <c r="LJ44" s="127"/>
      <c r="LK44" s="127"/>
      <c r="LL44" s="127"/>
      <c r="LM44" s="127"/>
      <c r="LN44" s="127"/>
      <c r="LO44" s="127"/>
      <c r="LP44" s="127"/>
      <c r="LQ44" s="127"/>
      <c r="LR44" s="127"/>
      <c r="LS44" s="127"/>
      <c r="LT44" s="127"/>
      <c r="LU44" s="127"/>
      <c r="LV44" s="127"/>
      <c r="LW44" s="127"/>
      <c r="LX44" s="127"/>
      <c r="LY44" s="127"/>
      <c r="LZ44" s="127"/>
      <c r="MA44" s="127"/>
      <c r="MB44" s="127"/>
      <c r="MC44" s="127"/>
      <c r="MD44" s="127"/>
      <c r="ME44" s="127"/>
      <c r="MF44" s="127"/>
      <c r="MG44" s="127"/>
      <c r="MH44" s="127"/>
      <c r="MI44" s="127"/>
      <c r="MJ44" s="127"/>
      <c r="MK44" s="127"/>
      <c r="ML44" s="127"/>
      <c r="MM44" s="127"/>
      <c r="MN44" s="127"/>
      <c r="MO44" s="127"/>
      <c r="MP44" s="127"/>
      <c r="MQ44" s="127"/>
      <c r="MR44" s="127"/>
      <c r="MS44" s="127"/>
      <c r="MT44" s="127"/>
      <c r="MU44" s="127"/>
      <c r="MV44" s="127"/>
      <c r="MW44" s="127"/>
      <c r="MX44" s="127"/>
      <c r="MY44" s="127"/>
      <c r="MZ44" s="127"/>
      <c r="NA44" s="127"/>
      <c r="NB44" s="127"/>
      <c r="NC44" s="127"/>
      <c r="ND44" s="127"/>
      <c r="NE44" s="127"/>
      <c r="NF44" s="127"/>
      <c r="NG44" s="127"/>
      <c r="NH44" s="127"/>
      <c r="NI44" s="128"/>
      <c r="NJ44" s="2"/>
      <c r="NK44" s="2"/>
      <c r="NL44" s="2"/>
      <c r="NM44" s="2"/>
      <c r="NN44" s="2"/>
      <c r="NO44" s="2"/>
      <c r="NP44" s="2"/>
      <c r="NQ44" s="2"/>
      <c r="NR44" s="126"/>
      <c r="NS44" s="127"/>
      <c r="NT44" s="127"/>
      <c r="NU44" s="127"/>
      <c r="NV44" s="127"/>
      <c r="NW44" s="127"/>
      <c r="NX44" s="127"/>
      <c r="NY44" s="127"/>
      <c r="NZ44" s="127"/>
      <c r="OA44" s="127"/>
      <c r="OB44" s="127"/>
      <c r="OC44" s="127"/>
      <c r="OD44" s="127"/>
      <c r="OE44" s="127"/>
      <c r="OF44" s="127"/>
      <c r="OG44" s="127"/>
      <c r="OH44" s="127"/>
      <c r="OI44" s="127"/>
      <c r="OJ44" s="127"/>
      <c r="OK44" s="127"/>
      <c r="OL44" s="127"/>
      <c r="OM44" s="127"/>
      <c r="ON44" s="127"/>
      <c r="OO44" s="127"/>
      <c r="OP44" s="127"/>
      <c r="OQ44" s="127"/>
      <c r="OR44" s="127"/>
      <c r="OS44" s="127"/>
      <c r="OT44" s="127"/>
      <c r="OU44" s="127"/>
      <c r="OV44" s="127"/>
      <c r="OW44" s="127"/>
      <c r="OX44" s="127"/>
      <c r="OY44" s="127"/>
      <c r="OZ44" s="127"/>
      <c r="PA44" s="127"/>
      <c r="PB44" s="127"/>
      <c r="PC44" s="127"/>
      <c r="PD44" s="127"/>
      <c r="PE44" s="127"/>
      <c r="PF44" s="127"/>
      <c r="PG44" s="127"/>
      <c r="PH44" s="127"/>
      <c r="PI44" s="127"/>
      <c r="PJ44" s="127"/>
      <c r="PK44" s="127"/>
      <c r="PL44" s="127"/>
      <c r="PM44" s="127"/>
      <c r="PN44" s="127"/>
      <c r="PO44" s="127"/>
      <c r="PP44" s="127"/>
      <c r="PQ44" s="127"/>
      <c r="PR44" s="127"/>
      <c r="PS44" s="127"/>
      <c r="PT44" s="127"/>
      <c r="PU44" s="127"/>
      <c r="PV44" s="127"/>
      <c r="PW44" s="127"/>
      <c r="PX44" s="127"/>
      <c r="PY44" s="127"/>
      <c r="PZ44" s="127"/>
      <c r="QA44" s="127"/>
      <c r="QB44" s="127"/>
      <c r="QC44" s="127"/>
      <c r="QD44" s="127"/>
      <c r="QE44" s="127"/>
      <c r="QF44" s="127"/>
      <c r="QG44" s="127"/>
      <c r="QH44" s="127"/>
      <c r="QI44" s="127"/>
      <c r="QJ44" s="127"/>
      <c r="QK44" s="127"/>
      <c r="QL44" s="127"/>
      <c r="QM44" s="127"/>
      <c r="QN44" s="127"/>
      <c r="QO44" s="127"/>
      <c r="QP44" s="127"/>
      <c r="QQ44" s="127"/>
      <c r="QR44" s="127"/>
      <c r="QS44" s="127"/>
      <c r="QT44" s="127"/>
      <c r="QU44" s="127"/>
      <c r="QV44" s="127"/>
      <c r="QW44" s="127"/>
      <c r="QX44" s="127"/>
      <c r="QY44" s="127"/>
      <c r="QZ44" s="127"/>
      <c r="RA44" s="127"/>
      <c r="RB44" s="127"/>
      <c r="RC44" s="127"/>
      <c r="RD44" s="127"/>
      <c r="RE44" s="127"/>
      <c r="RF44" s="127"/>
      <c r="RG44" s="127"/>
      <c r="RH44" s="127"/>
      <c r="RI44" s="127"/>
      <c r="RJ44" s="127"/>
      <c r="RK44" s="127"/>
      <c r="RL44" s="127"/>
      <c r="RM44" s="127"/>
      <c r="RN44" s="127"/>
      <c r="RO44" s="127"/>
      <c r="RP44" s="127"/>
      <c r="RQ44" s="127"/>
      <c r="RR44" s="127"/>
      <c r="RS44" s="127"/>
      <c r="RT44" s="127"/>
      <c r="RU44" s="127"/>
      <c r="RV44" s="127"/>
      <c r="RW44" s="127"/>
      <c r="RX44" s="127"/>
      <c r="RY44" s="127"/>
      <c r="RZ44" s="127"/>
      <c r="SA44" s="127"/>
      <c r="SB44" s="127"/>
      <c r="SC44" s="128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8"/>
      <c r="DV45" s="2"/>
      <c r="DW45" s="2"/>
      <c r="DX45" s="2"/>
      <c r="DY45" s="2"/>
      <c r="DZ45" s="2"/>
      <c r="EA45" s="2"/>
      <c r="EB45" s="2"/>
      <c r="EC45" s="2"/>
      <c r="ED45" s="126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8"/>
      <c r="IP45" s="2"/>
      <c r="IQ45" s="2"/>
      <c r="IR45" s="2"/>
      <c r="IS45" s="2"/>
      <c r="IT45" s="2"/>
      <c r="IU45" s="2"/>
      <c r="IV45" s="2"/>
      <c r="IW45" s="2"/>
      <c r="IX45" s="126"/>
      <c r="IY45" s="127"/>
      <c r="IZ45" s="127"/>
      <c r="JA45" s="127"/>
      <c r="JB45" s="127"/>
      <c r="JC45" s="127"/>
      <c r="JD45" s="127"/>
      <c r="JE45" s="127"/>
      <c r="JF45" s="127"/>
      <c r="JG45" s="127"/>
      <c r="JH45" s="127"/>
      <c r="JI45" s="127"/>
      <c r="JJ45" s="127"/>
      <c r="JK45" s="127"/>
      <c r="JL45" s="127"/>
      <c r="JM45" s="127"/>
      <c r="JN45" s="127"/>
      <c r="JO45" s="127"/>
      <c r="JP45" s="127"/>
      <c r="JQ45" s="127"/>
      <c r="JR45" s="127"/>
      <c r="JS45" s="127"/>
      <c r="JT45" s="127"/>
      <c r="JU45" s="127"/>
      <c r="JV45" s="127"/>
      <c r="JW45" s="127"/>
      <c r="JX45" s="127"/>
      <c r="JY45" s="127"/>
      <c r="JZ45" s="127"/>
      <c r="KA45" s="127"/>
      <c r="KB45" s="127"/>
      <c r="KC45" s="127"/>
      <c r="KD45" s="127"/>
      <c r="KE45" s="127"/>
      <c r="KF45" s="127"/>
      <c r="KG45" s="127"/>
      <c r="KH45" s="127"/>
      <c r="KI45" s="127"/>
      <c r="KJ45" s="127"/>
      <c r="KK45" s="127"/>
      <c r="KL45" s="127"/>
      <c r="KM45" s="127"/>
      <c r="KN45" s="127"/>
      <c r="KO45" s="127"/>
      <c r="KP45" s="127"/>
      <c r="KQ45" s="127"/>
      <c r="KR45" s="127"/>
      <c r="KS45" s="127"/>
      <c r="KT45" s="127"/>
      <c r="KU45" s="127"/>
      <c r="KV45" s="127"/>
      <c r="KW45" s="127"/>
      <c r="KX45" s="127"/>
      <c r="KY45" s="127"/>
      <c r="KZ45" s="127"/>
      <c r="LA45" s="127"/>
      <c r="LB45" s="127"/>
      <c r="LC45" s="127"/>
      <c r="LD45" s="127"/>
      <c r="LE45" s="127"/>
      <c r="LF45" s="127"/>
      <c r="LG45" s="127"/>
      <c r="LH45" s="127"/>
      <c r="LI45" s="127"/>
      <c r="LJ45" s="127"/>
      <c r="LK45" s="127"/>
      <c r="LL45" s="127"/>
      <c r="LM45" s="127"/>
      <c r="LN45" s="127"/>
      <c r="LO45" s="127"/>
      <c r="LP45" s="127"/>
      <c r="LQ45" s="127"/>
      <c r="LR45" s="127"/>
      <c r="LS45" s="127"/>
      <c r="LT45" s="127"/>
      <c r="LU45" s="127"/>
      <c r="LV45" s="127"/>
      <c r="LW45" s="127"/>
      <c r="LX45" s="127"/>
      <c r="LY45" s="127"/>
      <c r="LZ45" s="127"/>
      <c r="MA45" s="127"/>
      <c r="MB45" s="127"/>
      <c r="MC45" s="127"/>
      <c r="MD45" s="127"/>
      <c r="ME45" s="127"/>
      <c r="MF45" s="127"/>
      <c r="MG45" s="127"/>
      <c r="MH45" s="127"/>
      <c r="MI45" s="127"/>
      <c r="MJ45" s="127"/>
      <c r="MK45" s="127"/>
      <c r="ML45" s="127"/>
      <c r="MM45" s="127"/>
      <c r="MN45" s="127"/>
      <c r="MO45" s="127"/>
      <c r="MP45" s="127"/>
      <c r="MQ45" s="127"/>
      <c r="MR45" s="127"/>
      <c r="MS45" s="127"/>
      <c r="MT45" s="127"/>
      <c r="MU45" s="127"/>
      <c r="MV45" s="127"/>
      <c r="MW45" s="127"/>
      <c r="MX45" s="127"/>
      <c r="MY45" s="127"/>
      <c r="MZ45" s="127"/>
      <c r="NA45" s="127"/>
      <c r="NB45" s="127"/>
      <c r="NC45" s="127"/>
      <c r="ND45" s="127"/>
      <c r="NE45" s="127"/>
      <c r="NF45" s="127"/>
      <c r="NG45" s="127"/>
      <c r="NH45" s="127"/>
      <c r="NI45" s="128"/>
      <c r="NJ45" s="2"/>
      <c r="NK45" s="2"/>
      <c r="NL45" s="2"/>
      <c r="NM45" s="2"/>
      <c r="NN45" s="2"/>
      <c r="NO45" s="2"/>
      <c r="NP45" s="2"/>
      <c r="NQ45" s="2"/>
      <c r="NR45" s="126"/>
      <c r="NS45" s="127"/>
      <c r="NT45" s="127"/>
      <c r="NU45" s="127"/>
      <c r="NV45" s="127"/>
      <c r="NW45" s="127"/>
      <c r="NX45" s="127"/>
      <c r="NY45" s="127"/>
      <c r="NZ45" s="127"/>
      <c r="OA45" s="127"/>
      <c r="OB45" s="127"/>
      <c r="OC45" s="127"/>
      <c r="OD45" s="127"/>
      <c r="OE45" s="127"/>
      <c r="OF45" s="127"/>
      <c r="OG45" s="127"/>
      <c r="OH45" s="127"/>
      <c r="OI45" s="127"/>
      <c r="OJ45" s="127"/>
      <c r="OK45" s="127"/>
      <c r="OL45" s="127"/>
      <c r="OM45" s="127"/>
      <c r="ON45" s="127"/>
      <c r="OO45" s="127"/>
      <c r="OP45" s="127"/>
      <c r="OQ45" s="127"/>
      <c r="OR45" s="127"/>
      <c r="OS45" s="127"/>
      <c r="OT45" s="127"/>
      <c r="OU45" s="127"/>
      <c r="OV45" s="127"/>
      <c r="OW45" s="127"/>
      <c r="OX45" s="127"/>
      <c r="OY45" s="127"/>
      <c r="OZ45" s="127"/>
      <c r="PA45" s="127"/>
      <c r="PB45" s="127"/>
      <c r="PC45" s="127"/>
      <c r="PD45" s="127"/>
      <c r="PE45" s="127"/>
      <c r="PF45" s="127"/>
      <c r="PG45" s="127"/>
      <c r="PH45" s="127"/>
      <c r="PI45" s="127"/>
      <c r="PJ45" s="127"/>
      <c r="PK45" s="127"/>
      <c r="PL45" s="127"/>
      <c r="PM45" s="127"/>
      <c r="PN45" s="127"/>
      <c r="PO45" s="127"/>
      <c r="PP45" s="127"/>
      <c r="PQ45" s="127"/>
      <c r="PR45" s="127"/>
      <c r="PS45" s="127"/>
      <c r="PT45" s="127"/>
      <c r="PU45" s="127"/>
      <c r="PV45" s="127"/>
      <c r="PW45" s="127"/>
      <c r="PX45" s="127"/>
      <c r="PY45" s="127"/>
      <c r="PZ45" s="127"/>
      <c r="QA45" s="127"/>
      <c r="QB45" s="127"/>
      <c r="QC45" s="127"/>
      <c r="QD45" s="127"/>
      <c r="QE45" s="127"/>
      <c r="QF45" s="127"/>
      <c r="QG45" s="127"/>
      <c r="QH45" s="127"/>
      <c r="QI45" s="127"/>
      <c r="QJ45" s="127"/>
      <c r="QK45" s="127"/>
      <c r="QL45" s="127"/>
      <c r="QM45" s="127"/>
      <c r="QN45" s="127"/>
      <c r="QO45" s="127"/>
      <c r="QP45" s="127"/>
      <c r="QQ45" s="127"/>
      <c r="QR45" s="127"/>
      <c r="QS45" s="127"/>
      <c r="QT45" s="127"/>
      <c r="QU45" s="127"/>
      <c r="QV45" s="127"/>
      <c r="QW45" s="127"/>
      <c r="QX45" s="127"/>
      <c r="QY45" s="127"/>
      <c r="QZ45" s="127"/>
      <c r="RA45" s="127"/>
      <c r="RB45" s="127"/>
      <c r="RC45" s="127"/>
      <c r="RD45" s="127"/>
      <c r="RE45" s="127"/>
      <c r="RF45" s="127"/>
      <c r="RG45" s="127"/>
      <c r="RH45" s="127"/>
      <c r="RI45" s="127"/>
      <c r="RJ45" s="127"/>
      <c r="RK45" s="127"/>
      <c r="RL45" s="127"/>
      <c r="RM45" s="127"/>
      <c r="RN45" s="127"/>
      <c r="RO45" s="127"/>
      <c r="RP45" s="127"/>
      <c r="RQ45" s="127"/>
      <c r="RR45" s="127"/>
      <c r="RS45" s="127"/>
      <c r="RT45" s="127"/>
      <c r="RU45" s="127"/>
      <c r="RV45" s="127"/>
      <c r="RW45" s="127"/>
      <c r="RX45" s="127"/>
      <c r="RY45" s="127"/>
      <c r="RZ45" s="127"/>
      <c r="SA45" s="127"/>
      <c r="SB45" s="127"/>
      <c r="SC45" s="128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6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8"/>
      <c r="DV46" s="2"/>
      <c r="DW46" s="2"/>
      <c r="DX46" s="2"/>
      <c r="DY46" s="2"/>
      <c r="DZ46" s="2"/>
      <c r="EA46" s="2"/>
      <c r="EB46" s="2"/>
      <c r="EC46" s="2"/>
      <c r="ED46" s="126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127"/>
      <c r="IM46" s="127"/>
      <c r="IN46" s="127"/>
      <c r="IO46" s="128"/>
      <c r="IP46" s="2"/>
      <c r="IQ46" s="2"/>
      <c r="IR46" s="2"/>
      <c r="IS46" s="2"/>
      <c r="IT46" s="2"/>
      <c r="IU46" s="2"/>
      <c r="IV46" s="2"/>
      <c r="IW46" s="2"/>
      <c r="IX46" s="126"/>
      <c r="IY46" s="127"/>
      <c r="IZ46" s="127"/>
      <c r="JA46" s="127"/>
      <c r="JB46" s="127"/>
      <c r="JC46" s="127"/>
      <c r="JD46" s="127"/>
      <c r="JE46" s="127"/>
      <c r="JF46" s="127"/>
      <c r="JG46" s="127"/>
      <c r="JH46" s="127"/>
      <c r="JI46" s="127"/>
      <c r="JJ46" s="127"/>
      <c r="JK46" s="127"/>
      <c r="JL46" s="127"/>
      <c r="JM46" s="127"/>
      <c r="JN46" s="127"/>
      <c r="JO46" s="127"/>
      <c r="JP46" s="127"/>
      <c r="JQ46" s="127"/>
      <c r="JR46" s="127"/>
      <c r="JS46" s="127"/>
      <c r="JT46" s="127"/>
      <c r="JU46" s="127"/>
      <c r="JV46" s="127"/>
      <c r="JW46" s="127"/>
      <c r="JX46" s="127"/>
      <c r="JY46" s="127"/>
      <c r="JZ46" s="127"/>
      <c r="KA46" s="127"/>
      <c r="KB46" s="127"/>
      <c r="KC46" s="127"/>
      <c r="KD46" s="127"/>
      <c r="KE46" s="127"/>
      <c r="KF46" s="127"/>
      <c r="KG46" s="127"/>
      <c r="KH46" s="127"/>
      <c r="KI46" s="127"/>
      <c r="KJ46" s="127"/>
      <c r="KK46" s="127"/>
      <c r="KL46" s="127"/>
      <c r="KM46" s="127"/>
      <c r="KN46" s="127"/>
      <c r="KO46" s="127"/>
      <c r="KP46" s="127"/>
      <c r="KQ46" s="127"/>
      <c r="KR46" s="127"/>
      <c r="KS46" s="127"/>
      <c r="KT46" s="127"/>
      <c r="KU46" s="127"/>
      <c r="KV46" s="127"/>
      <c r="KW46" s="127"/>
      <c r="KX46" s="127"/>
      <c r="KY46" s="127"/>
      <c r="KZ46" s="127"/>
      <c r="LA46" s="127"/>
      <c r="LB46" s="127"/>
      <c r="LC46" s="127"/>
      <c r="LD46" s="127"/>
      <c r="LE46" s="127"/>
      <c r="LF46" s="127"/>
      <c r="LG46" s="127"/>
      <c r="LH46" s="127"/>
      <c r="LI46" s="127"/>
      <c r="LJ46" s="127"/>
      <c r="LK46" s="127"/>
      <c r="LL46" s="127"/>
      <c r="LM46" s="127"/>
      <c r="LN46" s="127"/>
      <c r="LO46" s="127"/>
      <c r="LP46" s="127"/>
      <c r="LQ46" s="127"/>
      <c r="LR46" s="127"/>
      <c r="LS46" s="127"/>
      <c r="LT46" s="127"/>
      <c r="LU46" s="127"/>
      <c r="LV46" s="127"/>
      <c r="LW46" s="127"/>
      <c r="LX46" s="127"/>
      <c r="LY46" s="127"/>
      <c r="LZ46" s="127"/>
      <c r="MA46" s="127"/>
      <c r="MB46" s="127"/>
      <c r="MC46" s="127"/>
      <c r="MD46" s="127"/>
      <c r="ME46" s="127"/>
      <c r="MF46" s="127"/>
      <c r="MG46" s="127"/>
      <c r="MH46" s="127"/>
      <c r="MI46" s="127"/>
      <c r="MJ46" s="127"/>
      <c r="MK46" s="127"/>
      <c r="ML46" s="127"/>
      <c r="MM46" s="127"/>
      <c r="MN46" s="127"/>
      <c r="MO46" s="127"/>
      <c r="MP46" s="127"/>
      <c r="MQ46" s="127"/>
      <c r="MR46" s="127"/>
      <c r="MS46" s="127"/>
      <c r="MT46" s="127"/>
      <c r="MU46" s="127"/>
      <c r="MV46" s="127"/>
      <c r="MW46" s="127"/>
      <c r="MX46" s="127"/>
      <c r="MY46" s="127"/>
      <c r="MZ46" s="127"/>
      <c r="NA46" s="127"/>
      <c r="NB46" s="127"/>
      <c r="NC46" s="127"/>
      <c r="ND46" s="127"/>
      <c r="NE46" s="127"/>
      <c r="NF46" s="127"/>
      <c r="NG46" s="127"/>
      <c r="NH46" s="127"/>
      <c r="NI46" s="128"/>
      <c r="NJ46" s="2"/>
      <c r="NK46" s="2"/>
      <c r="NL46" s="2"/>
      <c r="NM46" s="2"/>
      <c r="NN46" s="2"/>
      <c r="NO46" s="2"/>
      <c r="NP46" s="2"/>
      <c r="NQ46" s="2"/>
      <c r="NR46" s="126"/>
      <c r="NS46" s="127"/>
      <c r="NT46" s="127"/>
      <c r="NU46" s="127"/>
      <c r="NV46" s="127"/>
      <c r="NW46" s="127"/>
      <c r="NX46" s="127"/>
      <c r="NY46" s="127"/>
      <c r="NZ46" s="127"/>
      <c r="OA46" s="127"/>
      <c r="OB46" s="127"/>
      <c r="OC46" s="127"/>
      <c r="OD46" s="127"/>
      <c r="OE46" s="127"/>
      <c r="OF46" s="127"/>
      <c r="OG46" s="127"/>
      <c r="OH46" s="127"/>
      <c r="OI46" s="127"/>
      <c r="OJ46" s="127"/>
      <c r="OK46" s="127"/>
      <c r="OL46" s="127"/>
      <c r="OM46" s="127"/>
      <c r="ON46" s="127"/>
      <c r="OO46" s="127"/>
      <c r="OP46" s="127"/>
      <c r="OQ46" s="127"/>
      <c r="OR46" s="127"/>
      <c r="OS46" s="127"/>
      <c r="OT46" s="127"/>
      <c r="OU46" s="127"/>
      <c r="OV46" s="127"/>
      <c r="OW46" s="127"/>
      <c r="OX46" s="127"/>
      <c r="OY46" s="127"/>
      <c r="OZ46" s="127"/>
      <c r="PA46" s="127"/>
      <c r="PB46" s="127"/>
      <c r="PC46" s="127"/>
      <c r="PD46" s="127"/>
      <c r="PE46" s="127"/>
      <c r="PF46" s="127"/>
      <c r="PG46" s="127"/>
      <c r="PH46" s="127"/>
      <c r="PI46" s="127"/>
      <c r="PJ46" s="127"/>
      <c r="PK46" s="127"/>
      <c r="PL46" s="127"/>
      <c r="PM46" s="127"/>
      <c r="PN46" s="127"/>
      <c r="PO46" s="127"/>
      <c r="PP46" s="127"/>
      <c r="PQ46" s="127"/>
      <c r="PR46" s="127"/>
      <c r="PS46" s="127"/>
      <c r="PT46" s="127"/>
      <c r="PU46" s="127"/>
      <c r="PV46" s="127"/>
      <c r="PW46" s="127"/>
      <c r="PX46" s="127"/>
      <c r="PY46" s="127"/>
      <c r="PZ46" s="127"/>
      <c r="QA46" s="127"/>
      <c r="QB46" s="127"/>
      <c r="QC46" s="127"/>
      <c r="QD46" s="127"/>
      <c r="QE46" s="127"/>
      <c r="QF46" s="127"/>
      <c r="QG46" s="127"/>
      <c r="QH46" s="127"/>
      <c r="QI46" s="127"/>
      <c r="QJ46" s="127"/>
      <c r="QK46" s="127"/>
      <c r="QL46" s="127"/>
      <c r="QM46" s="127"/>
      <c r="QN46" s="127"/>
      <c r="QO46" s="127"/>
      <c r="QP46" s="127"/>
      <c r="QQ46" s="127"/>
      <c r="QR46" s="127"/>
      <c r="QS46" s="127"/>
      <c r="QT46" s="127"/>
      <c r="QU46" s="127"/>
      <c r="QV46" s="127"/>
      <c r="QW46" s="127"/>
      <c r="QX46" s="127"/>
      <c r="QY46" s="127"/>
      <c r="QZ46" s="127"/>
      <c r="RA46" s="127"/>
      <c r="RB46" s="127"/>
      <c r="RC46" s="127"/>
      <c r="RD46" s="127"/>
      <c r="RE46" s="127"/>
      <c r="RF46" s="127"/>
      <c r="RG46" s="127"/>
      <c r="RH46" s="127"/>
      <c r="RI46" s="127"/>
      <c r="RJ46" s="127"/>
      <c r="RK46" s="127"/>
      <c r="RL46" s="127"/>
      <c r="RM46" s="127"/>
      <c r="RN46" s="127"/>
      <c r="RO46" s="127"/>
      <c r="RP46" s="127"/>
      <c r="RQ46" s="127"/>
      <c r="RR46" s="127"/>
      <c r="RS46" s="127"/>
      <c r="RT46" s="127"/>
      <c r="RU46" s="127"/>
      <c r="RV46" s="127"/>
      <c r="RW46" s="127"/>
      <c r="RX46" s="127"/>
      <c r="RY46" s="127"/>
      <c r="RZ46" s="127"/>
      <c r="SA46" s="127"/>
      <c r="SB46" s="127"/>
      <c r="SC46" s="128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8"/>
      <c r="DV47" s="2"/>
      <c r="DW47" s="2"/>
      <c r="DX47" s="2"/>
      <c r="DY47" s="2"/>
      <c r="DZ47" s="2"/>
      <c r="EA47" s="2"/>
      <c r="EB47" s="2"/>
      <c r="EC47" s="2"/>
      <c r="ED47" s="126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8"/>
      <c r="IP47" s="2"/>
      <c r="IQ47" s="2"/>
      <c r="IR47" s="2"/>
      <c r="IS47" s="2"/>
      <c r="IT47" s="2"/>
      <c r="IU47" s="2"/>
      <c r="IV47" s="2"/>
      <c r="IW47" s="2"/>
      <c r="IX47" s="126"/>
      <c r="IY47" s="127"/>
      <c r="IZ47" s="127"/>
      <c r="JA47" s="127"/>
      <c r="JB47" s="127"/>
      <c r="JC47" s="127"/>
      <c r="JD47" s="127"/>
      <c r="JE47" s="127"/>
      <c r="JF47" s="127"/>
      <c r="JG47" s="127"/>
      <c r="JH47" s="127"/>
      <c r="JI47" s="127"/>
      <c r="JJ47" s="127"/>
      <c r="JK47" s="127"/>
      <c r="JL47" s="127"/>
      <c r="JM47" s="127"/>
      <c r="JN47" s="127"/>
      <c r="JO47" s="127"/>
      <c r="JP47" s="127"/>
      <c r="JQ47" s="127"/>
      <c r="JR47" s="127"/>
      <c r="JS47" s="127"/>
      <c r="JT47" s="127"/>
      <c r="JU47" s="127"/>
      <c r="JV47" s="127"/>
      <c r="JW47" s="127"/>
      <c r="JX47" s="127"/>
      <c r="JY47" s="127"/>
      <c r="JZ47" s="127"/>
      <c r="KA47" s="127"/>
      <c r="KB47" s="127"/>
      <c r="KC47" s="127"/>
      <c r="KD47" s="127"/>
      <c r="KE47" s="127"/>
      <c r="KF47" s="127"/>
      <c r="KG47" s="127"/>
      <c r="KH47" s="127"/>
      <c r="KI47" s="127"/>
      <c r="KJ47" s="127"/>
      <c r="KK47" s="127"/>
      <c r="KL47" s="127"/>
      <c r="KM47" s="127"/>
      <c r="KN47" s="127"/>
      <c r="KO47" s="127"/>
      <c r="KP47" s="127"/>
      <c r="KQ47" s="127"/>
      <c r="KR47" s="127"/>
      <c r="KS47" s="127"/>
      <c r="KT47" s="127"/>
      <c r="KU47" s="127"/>
      <c r="KV47" s="127"/>
      <c r="KW47" s="127"/>
      <c r="KX47" s="127"/>
      <c r="KY47" s="127"/>
      <c r="KZ47" s="127"/>
      <c r="LA47" s="127"/>
      <c r="LB47" s="127"/>
      <c r="LC47" s="127"/>
      <c r="LD47" s="127"/>
      <c r="LE47" s="127"/>
      <c r="LF47" s="127"/>
      <c r="LG47" s="127"/>
      <c r="LH47" s="127"/>
      <c r="LI47" s="127"/>
      <c r="LJ47" s="127"/>
      <c r="LK47" s="127"/>
      <c r="LL47" s="127"/>
      <c r="LM47" s="127"/>
      <c r="LN47" s="127"/>
      <c r="LO47" s="127"/>
      <c r="LP47" s="127"/>
      <c r="LQ47" s="127"/>
      <c r="LR47" s="127"/>
      <c r="LS47" s="127"/>
      <c r="LT47" s="127"/>
      <c r="LU47" s="127"/>
      <c r="LV47" s="127"/>
      <c r="LW47" s="127"/>
      <c r="LX47" s="127"/>
      <c r="LY47" s="127"/>
      <c r="LZ47" s="127"/>
      <c r="MA47" s="127"/>
      <c r="MB47" s="127"/>
      <c r="MC47" s="127"/>
      <c r="MD47" s="127"/>
      <c r="ME47" s="127"/>
      <c r="MF47" s="127"/>
      <c r="MG47" s="127"/>
      <c r="MH47" s="127"/>
      <c r="MI47" s="127"/>
      <c r="MJ47" s="127"/>
      <c r="MK47" s="127"/>
      <c r="ML47" s="127"/>
      <c r="MM47" s="127"/>
      <c r="MN47" s="127"/>
      <c r="MO47" s="127"/>
      <c r="MP47" s="127"/>
      <c r="MQ47" s="127"/>
      <c r="MR47" s="127"/>
      <c r="MS47" s="127"/>
      <c r="MT47" s="127"/>
      <c r="MU47" s="127"/>
      <c r="MV47" s="127"/>
      <c r="MW47" s="127"/>
      <c r="MX47" s="127"/>
      <c r="MY47" s="127"/>
      <c r="MZ47" s="127"/>
      <c r="NA47" s="127"/>
      <c r="NB47" s="127"/>
      <c r="NC47" s="127"/>
      <c r="ND47" s="127"/>
      <c r="NE47" s="127"/>
      <c r="NF47" s="127"/>
      <c r="NG47" s="127"/>
      <c r="NH47" s="127"/>
      <c r="NI47" s="128"/>
      <c r="NJ47" s="2"/>
      <c r="NK47" s="2"/>
      <c r="NL47" s="2"/>
      <c r="NM47" s="2"/>
      <c r="NN47" s="2"/>
      <c r="NO47" s="2"/>
      <c r="NP47" s="2"/>
      <c r="NQ47" s="2"/>
      <c r="NR47" s="126"/>
      <c r="NS47" s="127"/>
      <c r="NT47" s="127"/>
      <c r="NU47" s="127"/>
      <c r="NV47" s="127"/>
      <c r="NW47" s="127"/>
      <c r="NX47" s="127"/>
      <c r="NY47" s="127"/>
      <c r="NZ47" s="127"/>
      <c r="OA47" s="127"/>
      <c r="OB47" s="127"/>
      <c r="OC47" s="127"/>
      <c r="OD47" s="127"/>
      <c r="OE47" s="127"/>
      <c r="OF47" s="127"/>
      <c r="OG47" s="127"/>
      <c r="OH47" s="127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7"/>
      <c r="QW47" s="127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8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6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8"/>
      <c r="DV48" s="2"/>
      <c r="DW48" s="2"/>
      <c r="DX48" s="2"/>
      <c r="DY48" s="2"/>
      <c r="DZ48" s="2"/>
      <c r="EA48" s="2"/>
      <c r="EB48" s="2"/>
      <c r="EC48" s="2"/>
      <c r="ED48" s="126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8"/>
      <c r="IP48" s="2"/>
      <c r="IQ48" s="2"/>
      <c r="IR48" s="2"/>
      <c r="IS48" s="2"/>
      <c r="IT48" s="2"/>
      <c r="IU48" s="2"/>
      <c r="IV48" s="2"/>
      <c r="IW48" s="2"/>
      <c r="IX48" s="126"/>
      <c r="IY48" s="127"/>
      <c r="IZ48" s="127"/>
      <c r="JA48" s="127"/>
      <c r="JB48" s="127"/>
      <c r="JC48" s="127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127"/>
      <c r="JO48" s="127"/>
      <c r="JP48" s="127"/>
      <c r="JQ48" s="127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127"/>
      <c r="KC48" s="127"/>
      <c r="KD48" s="127"/>
      <c r="KE48" s="127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127"/>
      <c r="KQ48" s="127"/>
      <c r="KR48" s="127"/>
      <c r="KS48" s="127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127"/>
      <c r="LE48" s="127"/>
      <c r="LF48" s="127"/>
      <c r="LG48" s="127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127"/>
      <c r="LS48" s="127"/>
      <c r="LT48" s="127"/>
      <c r="LU48" s="127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127"/>
      <c r="MG48" s="127"/>
      <c r="MH48" s="127"/>
      <c r="MI48" s="127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127"/>
      <c r="MU48" s="127"/>
      <c r="MV48" s="127"/>
      <c r="MW48" s="127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127"/>
      <c r="NI48" s="128"/>
      <c r="NJ48" s="2"/>
      <c r="NK48" s="2"/>
      <c r="NL48" s="2"/>
      <c r="NM48" s="2"/>
      <c r="NN48" s="2"/>
      <c r="NO48" s="2"/>
      <c r="NP48" s="2"/>
      <c r="NQ48" s="2"/>
      <c r="NR48" s="126"/>
      <c r="NS48" s="127"/>
      <c r="NT48" s="127"/>
      <c r="NU48" s="127"/>
      <c r="NV48" s="127"/>
      <c r="NW48" s="127"/>
      <c r="NX48" s="127"/>
      <c r="NY48" s="127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7"/>
      <c r="QW48" s="127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8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104</v>
      </c>
      <c r="SN48" s="117"/>
      <c r="SO48" s="117"/>
      <c r="SP48" s="117"/>
      <c r="SQ48" s="117"/>
      <c r="SR48" s="117"/>
      <c r="SS48" s="117"/>
      <c r="ST48" s="117"/>
      <c r="SU48" s="117"/>
      <c r="SV48" s="117"/>
      <c r="SW48" s="117"/>
      <c r="SX48" s="117"/>
      <c r="SY48" s="117"/>
      <c r="SZ48" s="117"/>
      <c r="TA48" s="118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6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8"/>
      <c r="DV49" s="2"/>
      <c r="DW49" s="2"/>
      <c r="DX49" s="2"/>
      <c r="DY49" s="2"/>
      <c r="DZ49" s="2"/>
      <c r="EA49" s="2"/>
      <c r="EB49" s="2"/>
      <c r="EC49" s="2"/>
      <c r="ED49" s="126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127"/>
      <c r="IM49" s="127"/>
      <c r="IN49" s="127"/>
      <c r="IO49" s="128"/>
      <c r="IP49" s="2"/>
      <c r="IQ49" s="2"/>
      <c r="IR49" s="2"/>
      <c r="IS49" s="2"/>
      <c r="IT49" s="2"/>
      <c r="IU49" s="2"/>
      <c r="IV49" s="2"/>
      <c r="IW49" s="2"/>
      <c r="IX49" s="126"/>
      <c r="IY49" s="127"/>
      <c r="IZ49" s="127"/>
      <c r="JA49" s="127"/>
      <c r="JB49" s="127"/>
      <c r="JC49" s="127"/>
      <c r="JD49" s="127"/>
      <c r="JE49" s="127"/>
      <c r="JF49" s="127"/>
      <c r="JG49" s="127"/>
      <c r="JH49" s="127"/>
      <c r="JI49" s="127"/>
      <c r="JJ49" s="127"/>
      <c r="JK49" s="127"/>
      <c r="JL49" s="127"/>
      <c r="JM49" s="127"/>
      <c r="JN49" s="127"/>
      <c r="JO49" s="127"/>
      <c r="JP49" s="127"/>
      <c r="JQ49" s="127"/>
      <c r="JR49" s="127"/>
      <c r="JS49" s="127"/>
      <c r="JT49" s="127"/>
      <c r="JU49" s="127"/>
      <c r="JV49" s="127"/>
      <c r="JW49" s="127"/>
      <c r="JX49" s="127"/>
      <c r="JY49" s="127"/>
      <c r="JZ49" s="127"/>
      <c r="KA49" s="127"/>
      <c r="KB49" s="127"/>
      <c r="KC49" s="127"/>
      <c r="KD49" s="127"/>
      <c r="KE49" s="127"/>
      <c r="KF49" s="127"/>
      <c r="KG49" s="127"/>
      <c r="KH49" s="127"/>
      <c r="KI49" s="127"/>
      <c r="KJ49" s="127"/>
      <c r="KK49" s="127"/>
      <c r="KL49" s="127"/>
      <c r="KM49" s="127"/>
      <c r="KN49" s="127"/>
      <c r="KO49" s="127"/>
      <c r="KP49" s="127"/>
      <c r="KQ49" s="127"/>
      <c r="KR49" s="127"/>
      <c r="KS49" s="127"/>
      <c r="KT49" s="127"/>
      <c r="KU49" s="127"/>
      <c r="KV49" s="127"/>
      <c r="KW49" s="127"/>
      <c r="KX49" s="127"/>
      <c r="KY49" s="127"/>
      <c r="KZ49" s="127"/>
      <c r="LA49" s="127"/>
      <c r="LB49" s="127"/>
      <c r="LC49" s="127"/>
      <c r="LD49" s="127"/>
      <c r="LE49" s="127"/>
      <c r="LF49" s="127"/>
      <c r="LG49" s="127"/>
      <c r="LH49" s="127"/>
      <c r="LI49" s="127"/>
      <c r="LJ49" s="127"/>
      <c r="LK49" s="127"/>
      <c r="LL49" s="127"/>
      <c r="LM49" s="127"/>
      <c r="LN49" s="127"/>
      <c r="LO49" s="127"/>
      <c r="LP49" s="127"/>
      <c r="LQ49" s="127"/>
      <c r="LR49" s="127"/>
      <c r="LS49" s="127"/>
      <c r="LT49" s="127"/>
      <c r="LU49" s="127"/>
      <c r="LV49" s="127"/>
      <c r="LW49" s="127"/>
      <c r="LX49" s="127"/>
      <c r="LY49" s="127"/>
      <c r="LZ49" s="127"/>
      <c r="MA49" s="127"/>
      <c r="MB49" s="127"/>
      <c r="MC49" s="127"/>
      <c r="MD49" s="127"/>
      <c r="ME49" s="127"/>
      <c r="MF49" s="127"/>
      <c r="MG49" s="127"/>
      <c r="MH49" s="127"/>
      <c r="MI49" s="127"/>
      <c r="MJ49" s="127"/>
      <c r="MK49" s="127"/>
      <c r="ML49" s="127"/>
      <c r="MM49" s="127"/>
      <c r="MN49" s="127"/>
      <c r="MO49" s="127"/>
      <c r="MP49" s="127"/>
      <c r="MQ49" s="127"/>
      <c r="MR49" s="127"/>
      <c r="MS49" s="127"/>
      <c r="MT49" s="127"/>
      <c r="MU49" s="127"/>
      <c r="MV49" s="127"/>
      <c r="MW49" s="127"/>
      <c r="MX49" s="127"/>
      <c r="MY49" s="127"/>
      <c r="MZ49" s="127"/>
      <c r="NA49" s="127"/>
      <c r="NB49" s="127"/>
      <c r="NC49" s="127"/>
      <c r="ND49" s="127"/>
      <c r="NE49" s="127"/>
      <c r="NF49" s="127"/>
      <c r="NG49" s="127"/>
      <c r="NH49" s="127"/>
      <c r="NI49" s="128"/>
      <c r="NJ49" s="2"/>
      <c r="NK49" s="2"/>
      <c r="NL49" s="2"/>
      <c r="NM49" s="2"/>
      <c r="NN49" s="2"/>
      <c r="NO49" s="2"/>
      <c r="NP49" s="2"/>
      <c r="NQ49" s="2"/>
      <c r="NR49" s="126"/>
      <c r="NS49" s="127"/>
      <c r="NT49" s="127"/>
      <c r="NU49" s="127"/>
      <c r="NV49" s="127"/>
      <c r="NW49" s="127"/>
      <c r="NX49" s="127"/>
      <c r="NY49" s="127"/>
      <c r="NZ49" s="127"/>
      <c r="OA49" s="127"/>
      <c r="OB49" s="127"/>
      <c r="OC49" s="127"/>
      <c r="OD49" s="127"/>
      <c r="OE49" s="127"/>
      <c r="OF49" s="127"/>
      <c r="OG49" s="127"/>
      <c r="OH49" s="127"/>
      <c r="OI49" s="127"/>
      <c r="OJ49" s="127"/>
      <c r="OK49" s="127"/>
      <c r="OL49" s="127"/>
      <c r="OM49" s="127"/>
      <c r="ON49" s="127"/>
      <c r="OO49" s="127"/>
      <c r="OP49" s="127"/>
      <c r="OQ49" s="127"/>
      <c r="OR49" s="127"/>
      <c r="OS49" s="127"/>
      <c r="OT49" s="127"/>
      <c r="OU49" s="127"/>
      <c r="OV49" s="127"/>
      <c r="OW49" s="127"/>
      <c r="OX49" s="127"/>
      <c r="OY49" s="127"/>
      <c r="OZ49" s="127"/>
      <c r="PA49" s="127"/>
      <c r="PB49" s="127"/>
      <c r="PC49" s="127"/>
      <c r="PD49" s="127"/>
      <c r="PE49" s="127"/>
      <c r="PF49" s="127"/>
      <c r="PG49" s="127"/>
      <c r="PH49" s="127"/>
      <c r="PI49" s="127"/>
      <c r="PJ49" s="127"/>
      <c r="PK49" s="127"/>
      <c r="PL49" s="127"/>
      <c r="PM49" s="127"/>
      <c r="PN49" s="127"/>
      <c r="PO49" s="127"/>
      <c r="PP49" s="127"/>
      <c r="PQ49" s="127"/>
      <c r="PR49" s="127"/>
      <c r="PS49" s="127"/>
      <c r="PT49" s="127"/>
      <c r="PU49" s="127"/>
      <c r="PV49" s="127"/>
      <c r="PW49" s="127"/>
      <c r="PX49" s="127"/>
      <c r="PY49" s="127"/>
      <c r="PZ49" s="127"/>
      <c r="QA49" s="127"/>
      <c r="QB49" s="127"/>
      <c r="QC49" s="127"/>
      <c r="QD49" s="127"/>
      <c r="QE49" s="127"/>
      <c r="QF49" s="127"/>
      <c r="QG49" s="127"/>
      <c r="QH49" s="127"/>
      <c r="QI49" s="127"/>
      <c r="QJ49" s="127"/>
      <c r="QK49" s="127"/>
      <c r="QL49" s="127"/>
      <c r="QM49" s="127"/>
      <c r="QN49" s="127"/>
      <c r="QO49" s="127"/>
      <c r="QP49" s="127"/>
      <c r="QQ49" s="127"/>
      <c r="QR49" s="127"/>
      <c r="QS49" s="127"/>
      <c r="QT49" s="127"/>
      <c r="QU49" s="127"/>
      <c r="QV49" s="127"/>
      <c r="QW49" s="127"/>
      <c r="QX49" s="127"/>
      <c r="QY49" s="127"/>
      <c r="QZ49" s="127"/>
      <c r="RA49" s="127"/>
      <c r="RB49" s="127"/>
      <c r="RC49" s="127"/>
      <c r="RD49" s="127"/>
      <c r="RE49" s="127"/>
      <c r="RF49" s="127"/>
      <c r="RG49" s="127"/>
      <c r="RH49" s="127"/>
      <c r="RI49" s="127"/>
      <c r="RJ49" s="127"/>
      <c r="RK49" s="127"/>
      <c r="RL49" s="127"/>
      <c r="RM49" s="127"/>
      <c r="RN49" s="127"/>
      <c r="RO49" s="127"/>
      <c r="RP49" s="127"/>
      <c r="RQ49" s="127"/>
      <c r="RR49" s="127"/>
      <c r="RS49" s="127"/>
      <c r="RT49" s="127"/>
      <c r="RU49" s="127"/>
      <c r="RV49" s="127"/>
      <c r="RW49" s="127"/>
      <c r="RX49" s="127"/>
      <c r="RY49" s="127"/>
      <c r="RZ49" s="127"/>
      <c r="SA49" s="127"/>
      <c r="SB49" s="127"/>
      <c r="SC49" s="128"/>
      <c r="SD49" s="2"/>
      <c r="SE49" s="2"/>
      <c r="SF49" s="2"/>
      <c r="SG49" s="2"/>
      <c r="SH49" s="2"/>
      <c r="SI49" s="2"/>
      <c r="SJ49" s="2"/>
      <c r="SK49" s="27"/>
      <c r="SL49" s="2"/>
      <c r="SM49" s="119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8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6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8"/>
      <c r="DV50" s="2"/>
      <c r="DW50" s="2"/>
      <c r="DX50" s="2"/>
      <c r="DY50" s="2"/>
      <c r="DZ50" s="2"/>
      <c r="EA50" s="2"/>
      <c r="EB50" s="2"/>
      <c r="EC50" s="2"/>
      <c r="ED50" s="126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8"/>
      <c r="IP50" s="2"/>
      <c r="IQ50" s="2"/>
      <c r="IR50" s="2"/>
      <c r="IS50" s="2"/>
      <c r="IT50" s="2"/>
      <c r="IU50" s="2"/>
      <c r="IV50" s="2"/>
      <c r="IW50" s="2"/>
      <c r="IX50" s="126"/>
      <c r="IY50" s="127"/>
      <c r="IZ50" s="127"/>
      <c r="JA50" s="127"/>
      <c r="JB50" s="127"/>
      <c r="JC50" s="127"/>
      <c r="JD50" s="127"/>
      <c r="JE50" s="127"/>
      <c r="JF50" s="127"/>
      <c r="JG50" s="127"/>
      <c r="JH50" s="127"/>
      <c r="JI50" s="127"/>
      <c r="JJ50" s="127"/>
      <c r="JK50" s="127"/>
      <c r="JL50" s="127"/>
      <c r="JM50" s="127"/>
      <c r="JN50" s="127"/>
      <c r="JO50" s="127"/>
      <c r="JP50" s="127"/>
      <c r="JQ50" s="127"/>
      <c r="JR50" s="127"/>
      <c r="JS50" s="127"/>
      <c r="JT50" s="127"/>
      <c r="JU50" s="127"/>
      <c r="JV50" s="127"/>
      <c r="JW50" s="127"/>
      <c r="JX50" s="127"/>
      <c r="JY50" s="127"/>
      <c r="JZ50" s="127"/>
      <c r="KA50" s="127"/>
      <c r="KB50" s="127"/>
      <c r="KC50" s="127"/>
      <c r="KD50" s="127"/>
      <c r="KE50" s="127"/>
      <c r="KF50" s="127"/>
      <c r="KG50" s="127"/>
      <c r="KH50" s="127"/>
      <c r="KI50" s="127"/>
      <c r="KJ50" s="127"/>
      <c r="KK50" s="127"/>
      <c r="KL50" s="127"/>
      <c r="KM50" s="127"/>
      <c r="KN50" s="127"/>
      <c r="KO50" s="127"/>
      <c r="KP50" s="127"/>
      <c r="KQ50" s="127"/>
      <c r="KR50" s="127"/>
      <c r="KS50" s="127"/>
      <c r="KT50" s="127"/>
      <c r="KU50" s="127"/>
      <c r="KV50" s="127"/>
      <c r="KW50" s="127"/>
      <c r="KX50" s="127"/>
      <c r="KY50" s="127"/>
      <c r="KZ50" s="127"/>
      <c r="LA50" s="127"/>
      <c r="LB50" s="127"/>
      <c r="LC50" s="127"/>
      <c r="LD50" s="127"/>
      <c r="LE50" s="127"/>
      <c r="LF50" s="127"/>
      <c r="LG50" s="127"/>
      <c r="LH50" s="127"/>
      <c r="LI50" s="127"/>
      <c r="LJ50" s="127"/>
      <c r="LK50" s="127"/>
      <c r="LL50" s="127"/>
      <c r="LM50" s="127"/>
      <c r="LN50" s="127"/>
      <c r="LO50" s="127"/>
      <c r="LP50" s="127"/>
      <c r="LQ50" s="127"/>
      <c r="LR50" s="127"/>
      <c r="LS50" s="127"/>
      <c r="LT50" s="127"/>
      <c r="LU50" s="127"/>
      <c r="LV50" s="127"/>
      <c r="LW50" s="127"/>
      <c r="LX50" s="127"/>
      <c r="LY50" s="127"/>
      <c r="LZ50" s="127"/>
      <c r="MA50" s="127"/>
      <c r="MB50" s="127"/>
      <c r="MC50" s="127"/>
      <c r="MD50" s="127"/>
      <c r="ME50" s="127"/>
      <c r="MF50" s="127"/>
      <c r="MG50" s="127"/>
      <c r="MH50" s="127"/>
      <c r="MI50" s="127"/>
      <c r="MJ50" s="127"/>
      <c r="MK50" s="127"/>
      <c r="ML50" s="127"/>
      <c r="MM50" s="127"/>
      <c r="MN50" s="127"/>
      <c r="MO50" s="127"/>
      <c r="MP50" s="127"/>
      <c r="MQ50" s="127"/>
      <c r="MR50" s="127"/>
      <c r="MS50" s="127"/>
      <c r="MT50" s="127"/>
      <c r="MU50" s="127"/>
      <c r="MV50" s="127"/>
      <c r="MW50" s="127"/>
      <c r="MX50" s="127"/>
      <c r="MY50" s="127"/>
      <c r="MZ50" s="127"/>
      <c r="NA50" s="127"/>
      <c r="NB50" s="127"/>
      <c r="NC50" s="127"/>
      <c r="ND50" s="127"/>
      <c r="NE50" s="127"/>
      <c r="NF50" s="127"/>
      <c r="NG50" s="127"/>
      <c r="NH50" s="127"/>
      <c r="NI50" s="128"/>
      <c r="NJ50" s="2"/>
      <c r="NK50" s="2"/>
      <c r="NL50" s="2"/>
      <c r="NM50" s="2"/>
      <c r="NN50" s="2"/>
      <c r="NO50" s="2"/>
      <c r="NP50" s="2"/>
      <c r="NQ50" s="2"/>
      <c r="NR50" s="126"/>
      <c r="NS50" s="127"/>
      <c r="NT50" s="127"/>
      <c r="NU50" s="127"/>
      <c r="NV50" s="127"/>
      <c r="NW50" s="127"/>
      <c r="NX50" s="127"/>
      <c r="NY50" s="127"/>
      <c r="NZ50" s="127"/>
      <c r="OA50" s="127"/>
      <c r="OB50" s="127"/>
      <c r="OC50" s="127"/>
      <c r="OD50" s="127"/>
      <c r="OE50" s="127"/>
      <c r="OF50" s="127"/>
      <c r="OG50" s="127"/>
      <c r="OH50" s="127"/>
      <c r="OI50" s="127"/>
      <c r="OJ50" s="127"/>
      <c r="OK50" s="127"/>
      <c r="OL50" s="127"/>
      <c r="OM50" s="127"/>
      <c r="ON50" s="127"/>
      <c r="OO50" s="127"/>
      <c r="OP50" s="127"/>
      <c r="OQ50" s="127"/>
      <c r="OR50" s="127"/>
      <c r="OS50" s="127"/>
      <c r="OT50" s="127"/>
      <c r="OU50" s="127"/>
      <c r="OV50" s="127"/>
      <c r="OW50" s="127"/>
      <c r="OX50" s="127"/>
      <c r="OY50" s="127"/>
      <c r="OZ50" s="127"/>
      <c r="PA50" s="127"/>
      <c r="PB50" s="127"/>
      <c r="PC50" s="127"/>
      <c r="PD50" s="127"/>
      <c r="PE50" s="127"/>
      <c r="PF50" s="127"/>
      <c r="PG50" s="127"/>
      <c r="PH50" s="127"/>
      <c r="PI50" s="127"/>
      <c r="PJ50" s="127"/>
      <c r="PK50" s="127"/>
      <c r="PL50" s="127"/>
      <c r="PM50" s="127"/>
      <c r="PN50" s="127"/>
      <c r="PO50" s="127"/>
      <c r="PP50" s="127"/>
      <c r="PQ50" s="127"/>
      <c r="PR50" s="127"/>
      <c r="PS50" s="127"/>
      <c r="PT50" s="127"/>
      <c r="PU50" s="127"/>
      <c r="PV50" s="127"/>
      <c r="PW50" s="127"/>
      <c r="PX50" s="127"/>
      <c r="PY50" s="127"/>
      <c r="PZ50" s="127"/>
      <c r="QA50" s="127"/>
      <c r="QB50" s="127"/>
      <c r="QC50" s="127"/>
      <c r="QD50" s="127"/>
      <c r="QE50" s="127"/>
      <c r="QF50" s="127"/>
      <c r="QG50" s="127"/>
      <c r="QH50" s="127"/>
      <c r="QI50" s="127"/>
      <c r="QJ50" s="127"/>
      <c r="QK50" s="127"/>
      <c r="QL50" s="127"/>
      <c r="QM50" s="127"/>
      <c r="QN50" s="127"/>
      <c r="QO50" s="127"/>
      <c r="QP50" s="127"/>
      <c r="QQ50" s="127"/>
      <c r="QR50" s="127"/>
      <c r="QS50" s="127"/>
      <c r="QT50" s="127"/>
      <c r="QU50" s="127"/>
      <c r="QV50" s="127"/>
      <c r="QW50" s="127"/>
      <c r="QX50" s="127"/>
      <c r="QY50" s="127"/>
      <c r="QZ50" s="127"/>
      <c r="RA50" s="127"/>
      <c r="RB50" s="127"/>
      <c r="RC50" s="127"/>
      <c r="RD50" s="127"/>
      <c r="RE50" s="127"/>
      <c r="RF50" s="127"/>
      <c r="RG50" s="127"/>
      <c r="RH50" s="127"/>
      <c r="RI50" s="127"/>
      <c r="RJ50" s="127"/>
      <c r="RK50" s="127"/>
      <c r="RL50" s="127"/>
      <c r="RM50" s="127"/>
      <c r="RN50" s="127"/>
      <c r="RO50" s="127"/>
      <c r="RP50" s="127"/>
      <c r="RQ50" s="127"/>
      <c r="RR50" s="127"/>
      <c r="RS50" s="127"/>
      <c r="RT50" s="127"/>
      <c r="RU50" s="127"/>
      <c r="RV50" s="127"/>
      <c r="RW50" s="127"/>
      <c r="RX50" s="127"/>
      <c r="RY50" s="127"/>
      <c r="RZ50" s="127"/>
      <c r="SA50" s="127"/>
      <c r="SB50" s="127"/>
      <c r="SC50" s="128"/>
      <c r="SD50" s="2"/>
      <c r="SE50" s="2"/>
      <c r="SF50" s="2"/>
      <c r="SG50" s="2"/>
      <c r="SH50" s="2"/>
      <c r="SI50" s="2"/>
      <c r="SJ50" s="2"/>
      <c r="SK50" s="27"/>
      <c r="SL50" s="2"/>
      <c r="SM50" s="119"/>
      <c r="SN50" s="117"/>
      <c r="SO50" s="117"/>
      <c r="SP50" s="117"/>
      <c r="SQ50" s="117"/>
      <c r="SR50" s="117"/>
      <c r="SS50" s="117"/>
      <c r="ST50" s="117"/>
      <c r="SU50" s="117"/>
      <c r="SV50" s="117"/>
      <c r="SW50" s="117"/>
      <c r="SX50" s="117"/>
      <c r="SY50" s="117"/>
      <c r="SZ50" s="117"/>
      <c r="TA50" s="118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8"/>
      <c r="DV51" s="2"/>
      <c r="DW51" s="2"/>
      <c r="DX51" s="2"/>
      <c r="DY51" s="2"/>
      <c r="DZ51" s="2"/>
      <c r="EA51" s="2"/>
      <c r="EB51" s="2"/>
      <c r="EC51" s="2"/>
      <c r="ED51" s="126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8"/>
      <c r="IP51" s="2"/>
      <c r="IQ51" s="2"/>
      <c r="IR51" s="2"/>
      <c r="IS51" s="2"/>
      <c r="IT51" s="2"/>
      <c r="IU51" s="2"/>
      <c r="IV51" s="2"/>
      <c r="IW51" s="2"/>
      <c r="IX51" s="126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8"/>
      <c r="NJ51" s="2"/>
      <c r="NK51" s="2"/>
      <c r="NL51" s="2"/>
      <c r="NM51" s="2"/>
      <c r="NN51" s="2"/>
      <c r="NO51" s="2"/>
      <c r="NP51" s="2"/>
      <c r="NQ51" s="2"/>
      <c r="NR51" s="126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8"/>
      <c r="SD51" s="2"/>
      <c r="SE51" s="2"/>
      <c r="SF51" s="2"/>
      <c r="SG51" s="2"/>
      <c r="SH51" s="2"/>
      <c r="SI51" s="2"/>
      <c r="SJ51" s="2"/>
      <c r="SK51" s="27"/>
      <c r="SL51" s="2"/>
      <c r="SM51" s="119"/>
      <c r="SN51" s="117"/>
      <c r="SO51" s="117"/>
      <c r="SP51" s="117"/>
      <c r="SQ51" s="117"/>
      <c r="SR51" s="117"/>
      <c r="SS51" s="117"/>
      <c r="ST51" s="117"/>
      <c r="SU51" s="117"/>
      <c r="SV51" s="117"/>
      <c r="SW51" s="117"/>
      <c r="SX51" s="117"/>
      <c r="SY51" s="117"/>
      <c r="SZ51" s="117"/>
      <c r="TA51" s="118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9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1"/>
      <c r="DV52" s="2"/>
      <c r="DW52" s="2"/>
      <c r="DX52" s="2"/>
      <c r="DY52" s="2"/>
      <c r="DZ52" s="2"/>
      <c r="EA52" s="2"/>
      <c r="EB52" s="2"/>
      <c r="EC52" s="2"/>
      <c r="ED52" s="129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1"/>
      <c r="IP52" s="2"/>
      <c r="IQ52" s="2"/>
      <c r="IR52" s="2"/>
      <c r="IS52" s="2"/>
      <c r="IT52" s="2"/>
      <c r="IU52" s="2"/>
      <c r="IV52" s="2"/>
      <c r="IW52" s="2"/>
      <c r="IX52" s="129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1"/>
      <c r="NJ52" s="2"/>
      <c r="NK52" s="2"/>
      <c r="NL52" s="2"/>
      <c r="NM52" s="2"/>
      <c r="NN52" s="2"/>
      <c r="NO52" s="2"/>
      <c r="NP52" s="2"/>
      <c r="NQ52" s="2"/>
      <c r="NR52" s="129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1"/>
      <c r="SD52" s="2"/>
      <c r="SE52" s="2"/>
      <c r="SF52" s="2"/>
      <c r="SG52" s="2"/>
      <c r="SH52" s="2"/>
      <c r="SI52" s="2"/>
      <c r="SJ52" s="2"/>
      <c r="SK52" s="27"/>
      <c r="SL52" s="2"/>
      <c r="SM52" s="119"/>
      <c r="SN52" s="117"/>
      <c r="SO52" s="117"/>
      <c r="SP52" s="117"/>
      <c r="SQ52" s="117"/>
      <c r="SR52" s="117"/>
      <c r="SS52" s="117"/>
      <c r="ST52" s="117"/>
      <c r="SU52" s="117"/>
      <c r="SV52" s="117"/>
      <c r="SW52" s="117"/>
      <c r="SX52" s="117"/>
      <c r="SY52" s="117"/>
      <c r="SZ52" s="117"/>
      <c r="TA52" s="118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9"/>
      <c r="SN53" s="117"/>
      <c r="SO53" s="117"/>
      <c r="SP53" s="117"/>
      <c r="SQ53" s="117"/>
      <c r="SR53" s="117"/>
      <c r="SS53" s="117"/>
      <c r="ST53" s="117"/>
      <c r="SU53" s="117"/>
      <c r="SV53" s="117"/>
      <c r="SW53" s="117"/>
      <c r="SX53" s="117"/>
      <c r="SY53" s="117"/>
      <c r="SZ53" s="117"/>
      <c r="TA53" s="118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9"/>
      <c r="SN54" s="117"/>
      <c r="SO54" s="117"/>
      <c r="SP54" s="117"/>
      <c r="SQ54" s="117"/>
      <c r="SR54" s="117"/>
      <c r="SS54" s="117"/>
      <c r="ST54" s="117"/>
      <c r="SU54" s="117"/>
      <c r="SV54" s="117"/>
      <c r="SW54" s="117"/>
      <c r="SX54" s="117"/>
      <c r="SY54" s="117"/>
      <c r="SZ54" s="117"/>
      <c r="TA54" s="118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157.46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161.61000000000001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165.03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169.21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176.9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20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19.41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18.89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18.260000000000002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17.57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5.53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4.2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2.8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1.73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1.1299999999999999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100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100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100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100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100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9"/>
      <c r="SN55" s="117"/>
      <c r="SO55" s="117"/>
      <c r="SP55" s="117"/>
      <c r="SQ55" s="117"/>
      <c r="SR55" s="117"/>
      <c r="SS55" s="117"/>
      <c r="ST55" s="117"/>
      <c r="SU55" s="117"/>
      <c r="SV55" s="117"/>
      <c r="SW55" s="117"/>
      <c r="SX55" s="117"/>
      <c r="SY55" s="117"/>
      <c r="SZ55" s="117"/>
      <c r="TA55" s="118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100.54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95.99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94.91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90.22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90.8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42.19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44.55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47.36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49.94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50.56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35.54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35.24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35.22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34.92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34.19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50.81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50.28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51.42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50.9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49.05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9"/>
      <c r="SN56" s="117"/>
      <c r="SO56" s="117"/>
      <c r="SP56" s="117"/>
      <c r="SQ56" s="117"/>
      <c r="SR56" s="117"/>
      <c r="SS56" s="117"/>
      <c r="ST56" s="117"/>
      <c r="SU56" s="117"/>
      <c r="SV56" s="117"/>
      <c r="SW56" s="117"/>
      <c r="SX56" s="117"/>
      <c r="SY56" s="117"/>
      <c r="SZ56" s="117"/>
      <c r="TA56" s="118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119"/>
      <c r="SN57" s="117"/>
      <c r="SO57" s="117"/>
      <c r="SP57" s="117"/>
      <c r="SQ57" s="117"/>
      <c r="SR57" s="117"/>
      <c r="SS57" s="117"/>
      <c r="ST57" s="117"/>
      <c r="SU57" s="117"/>
      <c r="SV57" s="117"/>
      <c r="SW57" s="117"/>
      <c r="SX57" s="117"/>
      <c r="SY57" s="117"/>
      <c r="SZ57" s="117"/>
      <c r="TA57" s="118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9"/>
      <c r="SN58" s="117"/>
      <c r="SO58" s="117"/>
      <c r="SP58" s="117"/>
      <c r="SQ58" s="117"/>
      <c r="SR58" s="117"/>
      <c r="SS58" s="117"/>
      <c r="ST58" s="117"/>
      <c r="SU58" s="117"/>
      <c r="SV58" s="117"/>
      <c r="SW58" s="117"/>
      <c r="SX58" s="117"/>
      <c r="SY58" s="117"/>
      <c r="SZ58" s="117"/>
      <c r="TA58" s="118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9"/>
      <c r="SN59" s="117"/>
      <c r="SO59" s="117"/>
      <c r="SP59" s="117"/>
      <c r="SQ59" s="117"/>
      <c r="SR59" s="117"/>
      <c r="SS59" s="117"/>
      <c r="ST59" s="117"/>
      <c r="SU59" s="117"/>
      <c r="SV59" s="117"/>
      <c r="SW59" s="117"/>
      <c r="SX59" s="117"/>
      <c r="SY59" s="117"/>
      <c r="SZ59" s="117"/>
      <c r="TA59" s="118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9"/>
      <c r="SN60" s="117"/>
      <c r="SO60" s="117"/>
      <c r="SP60" s="117"/>
      <c r="SQ60" s="117"/>
      <c r="SR60" s="117"/>
      <c r="SS60" s="117"/>
      <c r="ST60" s="117"/>
      <c r="SU60" s="117"/>
      <c r="SV60" s="117"/>
      <c r="SW60" s="117"/>
      <c r="SX60" s="117"/>
      <c r="SY60" s="117"/>
      <c r="SZ60" s="117"/>
      <c r="TA60" s="118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9"/>
      <c r="SN61" s="117"/>
      <c r="SO61" s="117"/>
      <c r="SP61" s="117"/>
      <c r="SQ61" s="117"/>
      <c r="SR61" s="117"/>
      <c r="SS61" s="117"/>
      <c r="ST61" s="117"/>
      <c r="SU61" s="117"/>
      <c r="SV61" s="117"/>
      <c r="SW61" s="117"/>
      <c r="SX61" s="117"/>
      <c r="SY61" s="117"/>
      <c r="SZ61" s="117"/>
      <c r="TA61" s="118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119"/>
      <c r="SN62" s="117"/>
      <c r="SO62" s="117"/>
      <c r="SP62" s="117"/>
      <c r="SQ62" s="117"/>
      <c r="SR62" s="117"/>
      <c r="SS62" s="117"/>
      <c r="ST62" s="117"/>
      <c r="SU62" s="117"/>
      <c r="SV62" s="117"/>
      <c r="SW62" s="117"/>
      <c r="SX62" s="117"/>
      <c r="SY62" s="117"/>
      <c r="SZ62" s="117"/>
      <c r="TA62" s="118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119"/>
      <c r="SN63" s="117"/>
      <c r="SO63" s="117"/>
      <c r="SP63" s="117"/>
      <c r="SQ63" s="117"/>
      <c r="SR63" s="117"/>
      <c r="SS63" s="117"/>
      <c r="ST63" s="117"/>
      <c r="SU63" s="117"/>
      <c r="SV63" s="117"/>
      <c r="SW63" s="117"/>
      <c r="SX63" s="117"/>
      <c r="SY63" s="117"/>
      <c r="SZ63" s="117"/>
      <c r="TA63" s="118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9"/>
      <c r="SN64" s="117"/>
      <c r="SO64" s="117"/>
      <c r="SP64" s="117"/>
      <c r="SQ64" s="117"/>
      <c r="SR64" s="117"/>
      <c r="SS64" s="117"/>
      <c r="ST64" s="117"/>
      <c r="SU64" s="117"/>
      <c r="SV64" s="117"/>
      <c r="SW64" s="117"/>
      <c r="SX64" s="117"/>
      <c r="SY64" s="117"/>
      <c r="SZ64" s="117"/>
      <c r="TA64" s="118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120"/>
      <c r="SN65" s="121"/>
      <c r="SO65" s="121"/>
      <c r="SP65" s="121"/>
      <c r="SQ65" s="121"/>
      <c r="SR65" s="121"/>
      <c r="SS65" s="121"/>
      <c r="ST65" s="121"/>
      <c r="SU65" s="121"/>
      <c r="SV65" s="121"/>
      <c r="SW65" s="121"/>
      <c r="SX65" s="121"/>
      <c r="SY65" s="121"/>
      <c r="SZ65" s="121"/>
      <c r="TA65" s="122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103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H28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H29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H30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R01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R02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H28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H29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H30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R01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R02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H28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H29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H30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R01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R02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52.17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53.89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55.61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57.33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59.05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53.32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53.4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53.49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54.3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55.32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3.56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3.46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3.28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4.66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7.35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0.06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0.13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0.02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0.06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0.09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【76.89】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【59.52】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【49.06】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【0.39】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pahSKep0jataOjxvb0WqjpIm5889W+ylmH738iLimA2aZmgWuGjOUwe6P2XxY3dfCa8pTfQw4AzTTW2jjXoLqw==" saltValue="tbCmrkO3Vz26prB+mkUcL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60" t="s">
        <v>46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4" t="s">
        <v>47</v>
      </c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 t="s">
        <v>26</v>
      </c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62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59" t="s">
        <v>49</v>
      </c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 t="s">
        <v>50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 t="s">
        <v>51</v>
      </c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 t="s">
        <v>52</v>
      </c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 t="s">
        <v>53</v>
      </c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 t="s">
        <v>54</v>
      </c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 t="s">
        <v>55</v>
      </c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 t="s">
        <v>56</v>
      </c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 t="s">
        <v>57</v>
      </c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 t="s">
        <v>58</v>
      </c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 t="s">
        <v>59</v>
      </c>
      <c r="EA4" s="159"/>
      <c r="EB4" s="159"/>
      <c r="EC4" s="159"/>
      <c r="ED4" s="159"/>
      <c r="EE4" s="159"/>
      <c r="EF4" s="159"/>
      <c r="EG4" s="159"/>
      <c r="EH4" s="159"/>
      <c r="EI4" s="159"/>
      <c r="EJ4" s="159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144.62</v>
      </c>
      <c r="U6" s="52">
        <f>U7</f>
        <v>155.07</v>
      </c>
      <c r="V6" s="52">
        <f>V7</f>
        <v>157.65</v>
      </c>
      <c r="W6" s="52">
        <f>W7</f>
        <v>161.22</v>
      </c>
      <c r="X6" s="52">
        <f t="shared" si="3"/>
        <v>168.15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133.54</v>
      </c>
      <c r="AQ6" s="52">
        <f>AQ7</f>
        <v>124.29</v>
      </c>
      <c r="AR6" s="52">
        <f>AR7</f>
        <v>114.78</v>
      </c>
      <c r="AS6" s="52">
        <f>AS7</f>
        <v>105.55</v>
      </c>
      <c r="AT6" s="52">
        <f t="shared" si="3"/>
        <v>98.99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880.96</v>
      </c>
      <c r="BB6" s="52">
        <f>BB7</f>
        <v>806.31</v>
      </c>
      <c r="BC6" s="52">
        <f>BC7</f>
        <v>731.08</v>
      </c>
      <c r="BD6" s="52">
        <f>BD7</f>
        <v>654.24</v>
      </c>
      <c r="BE6" s="52">
        <f t="shared" si="3"/>
        <v>567.71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157.46</v>
      </c>
      <c r="BM6" s="52">
        <f>BM7</f>
        <v>161.61000000000001</v>
      </c>
      <c r="BN6" s="52">
        <f>BN7</f>
        <v>165.03</v>
      </c>
      <c r="BO6" s="52">
        <f>BO7</f>
        <v>169.21</v>
      </c>
      <c r="BP6" s="52">
        <f t="shared" si="3"/>
        <v>176.9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20</v>
      </c>
      <c r="BX6" s="52">
        <f>BX7</f>
        <v>19.41</v>
      </c>
      <c r="BY6" s="52">
        <f>BY7</f>
        <v>18.89</v>
      </c>
      <c r="BZ6" s="52">
        <f>BZ7</f>
        <v>18.260000000000002</v>
      </c>
      <c r="CA6" s="52">
        <f t="shared" si="3"/>
        <v>17.57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5.53</v>
      </c>
      <c r="CI6" s="52">
        <f>CI7</f>
        <v>4.2</v>
      </c>
      <c r="CJ6" s="52">
        <f>CJ7</f>
        <v>2.8</v>
      </c>
      <c r="CK6" s="52">
        <f>CK7</f>
        <v>1.73</v>
      </c>
      <c r="CL6" s="52">
        <f t="shared" si="5"/>
        <v>1.1299999999999999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100</v>
      </c>
      <c r="CT6" s="52">
        <f>CT7</f>
        <v>100</v>
      </c>
      <c r="CU6" s="52">
        <f>CU7</f>
        <v>100</v>
      </c>
      <c r="CV6" s="52">
        <f>CV7</f>
        <v>100</v>
      </c>
      <c r="CW6" s="52">
        <f t="shared" si="6"/>
        <v>100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52.17</v>
      </c>
      <c r="DE6" s="52">
        <f>DE7</f>
        <v>53.89</v>
      </c>
      <c r="DF6" s="52">
        <f>DF7</f>
        <v>55.61</v>
      </c>
      <c r="DG6" s="52">
        <f>DG7</f>
        <v>57.33</v>
      </c>
      <c r="DH6" s="52">
        <f t="shared" si="7"/>
        <v>59.05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1500</v>
      </c>
      <c r="L7" s="54" t="s">
        <v>95</v>
      </c>
      <c r="M7" s="55">
        <v>1</v>
      </c>
      <c r="N7" s="55">
        <v>17</v>
      </c>
      <c r="O7" s="56" t="s">
        <v>96</v>
      </c>
      <c r="P7" s="56">
        <v>55.1</v>
      </c>
      <c r="Q7" s="55">
        <v>1</v>
      </c>
      <c r="R7" s="55">
        <v>1500</v>
      </c>
      <c r="S7" s="54" t="s">
        <v>97</v>
      </c>
      <c r="T7" s="57">
        <v>144.62</v>
      </c>
      <c r="U7" s="57">
        <v>155.07</v>
      </c>
      <c r="V7" s="57">
        <v>157.65</v>
      </c>
      <c r="W7" s="57">
        <v>161.22</v>
      </c>
      <c r="X7" s="57">
        <v>168.15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133.54</v>
      </c>
      <c r="AQ7" s="57">
        <v>124.29</v>
      </c>
      <c r="AR7" s="57">
        <v>114.78</v>
      </c>
      <c r="AS7" s="57">
        <v>105.55</v>
      </c>
      <c r="AT7" s="57">
        <v>98.99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880.96</v>
      </c>
      <c r="BB7" s="57">
        <v>806.31</v>
      </c>
      <c r="BC7" s="57">
        <v>731.08</v>
      </c>
      <c r="BD7" s="57">
        <v>654.24</v>
      </c>
      <c r="BE7" s="57">
        <v>567.71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157.46</v>
      </c>
      <c r="BM7" s="57">
        <v>161.61000000000001</v>
      </c>
      <c r="BN7" s="57">
        <v>165.03</v>
      </c>
      <c r="BO7" s="57">
        <v>169.21</v>
      </c>
      <c r="BP7" s="57">
        <v>176.9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20</v>
      </c>
      <c r="BX7" s="57">
        <v>19.41</v>
      </c>
      <c r="BY7" s="57">
        <v>18.89</v>
      </c>
      <c r="BZ7" s="57">
        <v>18.260000000000002</v>
      </c>
      <c r="CA7" s="57">
        <v>17.57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5.53</v>
      </c>
      <c r="CI7" s="57">
        <v>4.2</v>
      </c>
      <c r="CJ7" s="57">
        <v>2.8</v>
      </c>
      <c r="CK7" s="57">
        <v>1.73</v>
      </c>
      <c r="CL7" s="57">
        <v>1.1299999999999999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100</v>
      </c>
      <c r="CT7" s="57">
        <v>100</v>
      </c>
      <c r="CU7" s="57">
        <v>100</v>
      </c>
      <c r="CV7" s="57">
        <v>100</v>
      </c>
      <c r="CW7" s="57">
        <v>100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52.17</v>
      </c>
      <c r="DE7" s="57">
        <v>53.89</v>
      </c>
      <c r="DF7" s="57">
        <v>55.61</v>
      </c>
      <c r="DG7" s="57">
        <v>57.33</v>
      </c>
      <c r="DH7" s="57">
        <v>59.05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144.62</v>
      </c>
      <c r="V11" s="65">
        <f>IF(U6="-",NA(),U6)</f>
        <v>155.07</v>
      </c>
      <c r="W11" s="65">
        <f>IF(V6="-",NA(),V6)</f>
        <v>157.65</v>
      </c>
      <c r="X11" s="65">
        <f>IF(W6="-",NA(),W6)</f>
        <v>161.22</v>
      </c>
      <c r="Y11" s="65">
        <f>IF(X6="-",NA(),X6)</f>
        <v>168.15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133.54</v>
      </c>
      <c r="AR11" s="65">
        <f>IF(AQ6="-",NA(),AQ6)</f>
        <v>124.29</v>
      </c>
      <c r="AS11" s="65">
        <f>IF(AR6="-",NA(),AR6)</f>
        <v>114.78</v>
      </c>
      <c r="AT11" s="65">
        <f>IF(AS6="-",NA(),AS6)</f>
        <v>105.55</v>
      </c>
      <c r="AU11" s="65">
        <f>IF(AT6="-",NA(),AT6)</f>
        <v>98.99</v>
      </c>
      <c r="BA11" s="64" t="s">
        <v>23</v>
      </c>
      <c r="BB11" s="65">
        <f>IF(BA6="-",NA(),BA6)</f>
        <v>880.96</v>
      </c>
      <c r="BC11" s="65">
        <f>IF(BB6="-",NA(),BB6)</f>
        <v>806.31</v>
      </c>
      <c r="BD11" s="65">
        <f>IF(BC6="-",NA(),BC6)</f>
        <v>731.08</v>
      </c>
      <c r="BE11" s="65">
        <f>IF(BD6="-",NA(),BD6)</f>
        <v>654.24</v>
      </c>
      <c r="BF11" s="65">
        <f>IF(BE6="-",NA(),BE6)</f>
        <v>567.71</v>
      </c>
      <c r="BL11" s="64" t="s">
        <v>23</v>
      </c>
      <c r="BM11" s="65">
        <f>IF(BL6="-",NA(),BL6)</f>
        <v>157.46</v>
      </c>
      <c r="BN11" s="65">
        <f>IF(BM6="-",NA(),BM6)</f>
        <v>161.61000000000001</v>
      </c>
      <c r="BO11" s="65">
        <f>IF(BN6="-",NA(),BN6)</f>
        <v>165.03</v>
      </c>
      <c r="BP11" s="65">
        <f>IF(BO6="-",NA(),BO6)</f>
        <v>169.21</v>
      </c>
      <c r="BQ11" s="65">
        <f>IF(BP6="-",NA(),BP6)</f>
        <v>176.9</v>
      </c>
      <c r="BW11" s="64" t="s">
        <v>23</v>
      </c>
      <c r="BX11" s="65">
        <f>IF(BW6="-",NA(),BW6)</f>
        <v>20</v>
      </c>
      <c r="BY11" s="65">
        <f>IF(BX6="-",NA(),BX6)</f>
        <v>19.41</v>
      </c>
      <c r="BZ11" s="65">
        <f>IF(BY6="-",NA(),BY6)</f>
        <v>18.89</v>
      </c>
      <c r="CA11" s="65">
        <f>IF(BZ6="-",NA(),BZ6)</f>
        <v>18.260000000000002</v>
      </c>
      <c r="CB11" s="65">
        <f>IF(CA6="-",NA(),CA6)</f>
        <v>17.57</v>
      </c>
      <c r="CH11" s="64" t="s">
        <v>23</v>
      </c>
      <c r="CI11" s="65">
        <f>IF(CH6="-",NA(),CH6)</f>
        <v>5.53</v>
      </c>
      <c r="CJ11" s="65">
        <f>IF(CI6="-",NA(),CI6)</f>
        <v>4.2</v>
      </c>
      <c r="CK11" s="65">
        <f>IF(CJ6="-",NA(),CJ6)</f>
        <v>2.8</v>
      </c>
      <c r="CL11" s="65">
        <f>IF(CK6="-",NA(),CK6)</f>
        <v>1.73</v>
      </c>
      <c r="CM11" s="65">
        <f>IF(CL6="-",NA(),CL6)</f>
        <v>1.1299999999999999</v>
      </c>
      <c r="CS11" s="64" t="s">
        <v>23</v>
      </c>
      <c r="CT11" s="65">
        <f>IF(CS6="-",NA(),CS6)</f>
        <v>100</v>
      </c>
      <c r="CU11" s="65">
        <f>IF(CT6="-",NA(),CT6)</f>
        <v>100</v>
      </c>
      <c r="CV11" s="65">
        <f>IF(CU6="-",NA(),CU6)</f>
        <v>100</v>
      </c>
      <c r="CW11" s="65">
        <f>IF(CV6="-",NA(),CV6)</f>
        <v>100</v>
      </c>
      <c r="CX11" s="65">
        <f>IF(CW6="-",NA(),CW6)</f>
        <v>100</v>
      </c>
      <c r="DD11" s="64" t="s">
        <v>23</v>
      </c>
      <c r="DE11" s="65">
        <f>IF(DD6="-",NA(),DD6)</f>
        <v>52.17</v>
      </c>
      <c r="DF11" s="65">
        <f>IF(DE6="-",NA(),DE6)</f>
        <v>53.89</v>
      </c>
      <c r="DG11" s="65">
        <f>IF(DF6="-",NA(),DF6)</f>
        <v>55.61</v>
      </c>
      <c r="DH11" s="65">
        <f>IF(DG6="-",NA(),DG6)</f>
        <v>57.33</v>
      </c>
      <c r="DI11" s="65">
        <f>IF(DH6="-",NA(),DH6)</f>
        <v>59.05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2022-01-28T03:07:40Z</cp:lastPrinted>
  <dcterms:created xsi:type="dcterms:W3CDTF">2021-12-03T09:00:23Z</dcterms:created>
  <dcterms:modified xsi:type="dcterms:W3CDTF">2022-01-28T03:07:40Z</dcterms:modified>
  <cp:category/>
</cp:coreProperties>
</file>