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◎令和2年国勢調査\800_速報集計（県・市町村）\R2地方集計\"/>
    </mc:Choice>
  </mc:AlternateContent>
  <bookViews>
    <workbookView xWindow="0" yWindow="0" windowWidth="28800" windowHeight="13350"/>
  </bookViews>
  <sheets>
    <sheet name="表２" sheetId="1" r:id="rId1"/>
    <sheet name="図2" sheetId="8" r:id="rId2"/>
  </sheets>
  <definedNames>
    <definedName name="_xlnm._FilterDatabase" localSheetId="1" hidden="1">図2!$A$4:$B$4</definedName>
    <definedName name="_xlnm.Print_Area" localSheetId="0">表２!$A$1:$M$23</definedName>
  </definedNames>
  <calcPr calcId="162913"/>
</workbook>
</file>

<file path=xl/calcChain.xml><?xml version="1.0" encoding="utf-8"?>
<calcChain xmlns="http://schemas.openxmlformats.org/spreadsheetml/2006/main">
  <c r="M5" i="1" l="1"/>
  <c r="F6" i="1" l="1"/>
  <c r="F7" i="1"/>
  <c r="J7" i="1" s="1"/>
  <c r="F8" i="1"/>
  <c r="F9" i="1"/>
  <c r="F10" i="1"/>
  <c r="F11" i="1"/>
  <c r="F12" i="1"/>
  <c r="J12" i="1" s="1"/>
  <c r="F13" i="1"/>
  <c r="J13" i="1" s="1"/>
  <c r="F14" i="1"/>
  <c r="J14" i="1" s="1"/>
  <c r="F15" i="1"/>
  <c r="F16" i="1"/>
  <c r="F17" i="1"/>
  <c r="F18" i="1"/>
  <c r="F19" i="1"/>
  <c r="F20" i="1"/>
  <c r="F21" i="1"/>
  <c r="J21" i="1" s="1"/>
  <c r="F22" i="1"/>
  <c r="F23" i="1"/>
  <c r="F5" i="1"/>
  <c r="B6" i="1"/>
  <c r="B7" i="1"/>
  <c r="B8" i="1"/>
  <c r="B9" i="1"/>
  <c r="J9" i="1" s="1"/>
  <c r="B10" i="1"/>
  <c r="J10" i="1" s="1"/>
  <c r="B11" i="1"/>
  <c r="B12" i="1"/>
  <c r="B13" i="1"/>
  <c r="B14" i="1"/>
  <c r="B15" i="1"/>
  <c r="B16" i="1"/>
  <c r="J16" i="1" s="1"/>
  <c r="B17" i="1"/>
  <c r="J17" i="1" s="1"/>
  <c r="B18" i="1"/>
  <c r="J18" i="1" s="1"/>
  <c r="B19" i="1"/>
  <c r="J19" i="1" s="1"/>
  <c r="B20" i="1"/>
  <c r="B21" i="1"/>
  <c r="B22" i="1"/>
  <c r="B23" i="1"/>
  <c r="B5" i="1"/>
  <c r="J8" i="1"/>
  <c r="M23" i="1"/>
  <c r="L23" i="1"/>
  <c r="K23" i="1"/>
  <c r="M22" i="1"/>
  <c r="L22" i="1"/>
  <c r="K22" i="1"/>
  <c r="M21" i="1"/>
  <c r="L21" i="1"/>
  <c r="K21" i="1"/>
  <c r="M20" i="1"/>
  <c r="L20" i="1"/>
  <c r="K20" i="1"/>
  <c r="J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J15" i="1"/>
  <c r="M14" i="1"/>
  <c r="L14" i="1"/>
  <c r="K14" i="1"/>
  <c r="M13" i="1"/>
  <c r="L13" i="1"/>
  <c r="K13" i="1"/>
  <c r="M12" i="1"/>
  <c r="L12" i="1"/>
  <c r="K12" i="1"/>
  <c r="M11" i="1"/>
  <c r="L11" i="1"/>
  <c r="K11" i="1"/>
  <c r="J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J6" i="1"/>
  <c r="L5" i="1"/>
  <c r="K5" i="1"/>
  <c r="J5" i="1"/>
  <c r="J23" i="1" l="1"/>
  <c r="J22" i="1"/>
</calcChain>
</file>

<file path=xl/sharedStrings.xml><?xml version="1.0" encoding="utf-8"?>
<sst xmlns="http://schemas.openxmlformats.org/spreadsheetml/2006/main" count="59" uniqueCount="30">
  <si>
    <t>世帯数</t>
    <rPh sb="0" eb="3">
      <t>セタイスウ</t>
    </rPh>
    <phoneticPr fontId="2"/>
  </si>
  <si>
    <t>大分県</t>
    <rPh sb="0" eb="3">
      <t>オオイタケン</t>
    </rPh>
    <phoneticPr fontId="2"/>
  </si>
  <si>
    <t>大分市</t>
    <rPh sb="0" eb="2">
      <t>オオイタ</t>
    </rPh>
    <rPh sb="2" eb="3">
      <t>シ</t>
    </rPh>
    <phoneticPr fontId="2"/>
  </si>
  <si>
    <t>別府市</t>
    <rPh sb="0" eb="2">
      <t>ベップ</t>
    </rPh>
    <rPh sb="2" eb="3">
      <t>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</si>
  <si>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</si>
  <si>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</si>
  <si>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</si>
  <si>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</si>
  <si>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</si>
  <si>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</si>
  <si>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</si>
  <si>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</si>
  <si>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</si>
  <si>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豊後大野市</t>
    <rPh sb="0" eb="5">
      <t>ブンゴオオノシ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</si>
  <si>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</si>
  <si>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</si>
  <si>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姫島村</t>
    <rPh sb="0" eb="3">
      <t>ヒメシマムラ</t>
    </rPh>
    <phoneticPr fontId="2"/>
  </si>
  <si>
    <t>日出町</t>
    <rPh sb="0" eb="3">
      <t>ヒジマチ</t>
    </rPh>
    <phoneticPr fontId="2"/>
  </si>
  <si>
    <t>九重町</t>
    <rPh sb="0" eb="3">
      <t>ココノエマチ</t>
    </rPh>
    <phoneticPr fontId="2"/>
  </si>
  <si>
    <t>玖珠町</t>
    <rPh sb="0" eb="3">
      <t>クスマチ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</si>
  <si>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</si>
  <si>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</si>
  <si>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</si>
  <si>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平成27年</t>
    <rPh sb="0" eb="2">
      <t>ヘイセイ</t>
    </rPh>
    <rPh sb="4" eb="5">
      <t>ネン</t>
    </rPh>
    <phoneticPr fontId="2"/>
  </si>
  <si>
    <t>増減率</t>
    <rPh sb="0" eb="3">
      <t>ゾウゲンリツ</t>
    </rPh>
    <phoneticPr fontId="2"/>
  </si>
  <si>
    <t>市町村</t>
    <rPh sb="0" eb="3">
      <t>シチョウソン</t>
    </rPh>
    <phoneticPr fontId="2"/>
  </si>
  <si>
    <t>令和2年</t>
    <rPh sb="0" eb="2">
      <t>レイワ</t>
    </rPh>
    <rPh sb="3" eb="4">
      <t>ネン</t>
    </rPh>
    <phoneticPr fontId="2"/>
  </si>
  <si>
    <t>表２　市町村別人口及び世帯数</t>
    <rPh sb="0" eb="1">
      <t>ヒョウ</t>
    </rPh>
    <rPh sb="3" eb="6">
      <t>シチョウソン</t>
    </rPh>
    <rPh sb="6" eb="7">
      <t>ベツ</t>
    </rPh>
    <rPh sb="7" eb="9">
      <t>ジンコウ</t>
    </rPh>
    <rPh sb="9" eb="10">
      <t>オヨ</t>
    </rPh>
    <phoneticPr fontId="2"/>
  </si>
  <si>
    <t>増減率昇順</t>
    <rPh sb="0" eb="3">
      <t>ゾウゲンリツ</t>
    </rPh>
    <rPh sb="3" eb="5">
      <t>ショウジュン</t>
    </rPh>
    <phoneticPr fontId="2"/>
  </si>
  <si>
    <t>人　　口</t>
    <rPh sb="0" eb="1">
      <t>ヒト</t>
    </rPh>
    <rPh sb="3" eb="4">
      <t>クチ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</si>
</sst>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38" fontId="0" fillId="0" borderId="2" xfId="2" applyFont="1" applyBorder="1">
      <alignment vertical="center"/>
    </xf>
    <xf numFmtId="38" fontId="0" fillId="0" borderId="3" xfId="2" applyFont="1" applyBorder="1">
      <alignment vertical="center"/>
    </xf>
    <xf numFmtId="10" fontId="0" fillId="0" borderId="1" xfId="1" applyNumberFormat="1" applyFont="1" applyBorder="1">
      <alignment vertical="center"/>
    </xf>
    <xf numFmtId="38" fontId="0" fillId="0" borderId="0" xfId="2" applyFont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1" fillId="0" borderId="1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38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図２　市町村別人口増減率</a:t>
            </a:r>
          </a:p>
        </c:rich>
      </c:tx>
      <c:layout>
        <c:manualLayout>
          <c:xMode val="edge"/>
          <c:yMode val="edge"/>
          <c:x val="0.35208903352443471"/>
          <c:y val="5.815162857266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増減率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7"/>
              <c:layout>
                <c:manualLayout>
                  <c:x val="0"/>
                  <c:y val="1.3377926421404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8C-4D55-B624-D8400F2F259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図2!$A$5:$A$22</c:f>
              <c:strCache>
                <c:ptCount val="18"/>
                <c:pt idx="0">
                  <c:v>大分市</c:v>
                </c:pt>
                <c:pt idx="1">
                  <c:v>日出町</c:v>
                </c:pt>
                <c:pt idx="2">
                  <c:v>中津市</c:v>
                </c:pt>
                <c:pt idx="3">
                  <c:v>豊後高田市</c:v>
                </c:pt>
                <c:pt idx="4">
                  <c:v>由布市</c:v>
                </c:pt>
                <c:pt idx="5">
                  <c:v>別府市</c:v>
                </c:pt>
                <c:pt idx="6">
                  <c:v>日田市</c:v>
                </c:pt>
                <c:pt idx="7">
                  <c:v>宇佐市</c:v>
                </c:pt>
                <c:pt idx="8">
                  <c:v>臼杵市</c:v>
                </c:pt>
                <c:pt idx="9">
                  <c:v>杵築市</c:v>
                </c:pt>
                <c:pt idx="10">
                  <c:v>佐伯市</c:v>
                </c:pt>
                <c:pt idx="11">
                  <c:v>豊後大野市</c:v>
                </c:pt>
                <c:pt idx="12">
                  <c:v>国東市</c:v>
                </c:pt>
                <c:pt idx="13">
                  <c:v>竹田市</c:v>
                </c:pt>
                <c:pt idx="14">
                  <c:v>玖珠町</c:v>
                </c:pt>
                <c:pt idx="15">
                  <c:v>津久見市</c:v>
                </c:pt>
                <c:pt idx="16">
                  <c:v>九重町</c:v>
                </c:pt>
                <c:pt idx="17">
                  <c:v>姫島村</c:v>
                </c:pt>
              </c:strCache>
            </c:strRef>
          </c:cat>
          <c:val>
            <c:numRef>
              <c:f>図2!$B$5:$B$22</c:f>
              <c:numCache>
                <c:formatCode>0.00%</c:formatCode>
                <c:ptCount val="18"/>
                <c:pt idx="0">
                  <c:v>-4.797697774319978E-3</c:v>
                </c:pt>
                <c:pt idx="1">
                  <c:v>-1.1084182764274003E-2</c:v>
                </c:pt>
                <c:pt idx="2">
                  <c:v>-1.2552849401536354E-2</c:v>
                </c:pt>
                <c:pt idx="3">
                  <c:v>-3.1111889029886666E-2</c:v>
                </c:pt>
                <c:pt idx="4">
                  <c:v>-4.3050610005253634E-2</c:v>
                </c:pt>
                <c:pt idx="5">
                  <c:v>-5.5036106698979841E-2</c:v>
                </c:pt>
                <c:pt idx="6">
                  <c:v>-5.7513942546187032E-2</c:v>
                </c:pt>
                <c:pt idx="7">
                  <c:v>-6.1289061111308614E-2</c:v>
                </c:pt>
                <c:pt idx="8">
                  <c:v>-6.6377619490038189E-2</c:v>
                </c:pt>
                <c:pt idx="9">
                  <c:v>-7.155872121914858E-2</c:v>
                </c:pt>
                <c:pt idx="10">
                  <c:v>-7.3437564913932774E-2</c:v>
                </c:pt>
                <c:pt idx="11">
                  <c:v>-7.7711567898534881E-2</c:v>
                </c:pt>
                <c:pt idx="12">
                  <c:v>-8.3813313785038576E-2</c:v>
                </c:pt>
                <c:pt idx="13">
                  <c:v>-8.8438115708400503E-2</c:v>
                </c:pt>
                <c:pt idx="14">
                  <c:v>-8.9995576060165589E-2</c:v>
                </c:pt>
                <c:pt idx="15">
                  <c:v>-0.10351160331682342</c:v>
                </c:pt>
                <c:pt idx="16">
                  <c:v>-0.1137376879212027</c:v>
                </c:pt>
                <c:pt idx="17">
                  <c:v>-0.13309894525364138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C-4D55-B624-D8400F2F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95000232"/>
        <c:axId val="695000888"/>
      </c:barChart>
      <c:catAx>
        <c:axId val="69500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5000888"/>
        <c:crosses val="autoZero"/>
        <c:auto val="1"/>
        <c:lblAlgn val="ctr"/>
        <c:lblOffset val="100"/>
        <c:noMultiLvlLbl val="0"/>
      </c:catAx>
      <c:valAx>
        <c:axId val="69500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500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14286</xdr:colOff>
      <xdr:row>1</xdr:row>
      <xdr:rowOff>31751</xdr:rowOff>
    </xdr:from>
    <xdr:to>
      <xdr:col>11</xdr:col>
      <xdr:colOff>365125</xdr:colOff>
      <xdr:row>17</xdr:row>
      <xdr:rowOff>57150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tabSelected="1" zoomScaleNormal="100" workbookViewId="0">
      <selection activeCell="O12" sqref="O12"/>
    </sheetView>
  </sheetViews>
  <sheetFormatPr defaultRowHeight="13.5"/>
  <cols>
    <col min="1" max="1" width="9.625" style="4" customWidth="1"/>
    <col min="2" max="13" width="9.625" customWidth="1"/>
  </cols>
  <sheetData>
    <row r="1" spans="1:21" ht="16.5">
      <c r="A1" s="10" t="s">
        <v>27</v>
      </c>
    </row>
    <row r="2" spans="1:21">
      <c r="A2" s="25"/>
      <c r="B2" s="24" t="s">
        <v>23</v>
      </c>
      <c r="C2" s="24"/>
      <c r="D2" s="24"/>
      <c r="E2" s="24"/>
      <c r="F2" s="24" t="s">
        <v>26</v>
      </c>
      <c r="G2" s="24"/>
      <c r="H2" s="24"/>
      <c r="I2" s="24"/>
      <c r="J2" s="24" t="s">
        <v>24</v>
      </c>
      <c r="K2" s="24"/>
      <c r="L2" s="24"/>
      <c r="M2" s="24"/>
    </row>
    <row r="3" spans="1:21" ht="15" customHeight="1">
      <c r="A3" s="26"/>
      <c r="B3" s="28" t="s">
        <v>29</v>
      </c>
      <c r="C3" s="29"/>
      <c r="D3" s="30"/>
      <c r="E3" s="22" t="s">
        <v>0</v>
      </c>
      <c r="F3" s="28" t="s">
        <v>29</v>
      </c>
      <c r="G3" s="29"/>
      <c r="H3" s="30"/>
      <c r="I3" s="22" t="s">
        <v>0</v>
      </c>
      <c r="J3" s="28" t="s">
        <v>29</v>
      </c>
      <c r="K3" s="29"/>
      <c r="L3" s="30"/>
      <c r="M3" s="22" t="s">
        <v>0</v>
      </c>
    </row>
    <row r="4" spans="1:21" ht="15" customHeight="1">
      <c r="A4" s="27"/>
      <c r="B4" s="1" t="s">
        <v>20</v>
      </c>
      <c r="C4" s="1" t="s">
        <v>22</v>
      </c>
      <c r="D4" s="1" t="s">
        <v>21</v>
      </c>
      <c r="E4" s="23"/>
      <c r="F4" s="1" t="s">
        <v>20</v>
      </c>
      <c r="G4" s="1" t="s">
        <v>22</v>
      </c>
      <c r="H4" s="1" t="s">
        <v>21</v>
      </c>
      <c r="I4" s="23"/>
      <c r="J4" s="1" t="s">
        <v>20</v>
      </c>
      <c r="K4" s="1" t="s">
        <v>22</v>
      </c>
      <c r="L4" s="1" t="s">
        <v>21</v>
      </c>
      <c r="M4" s="23"/>
      <c r="N4" s="16"/>
      <c r="O4" s="15"/>
    </row>
    <row r="5" spans="1:21" ht="15" customHeight="1">
      <c r="A5" s="3" t="s">
        <v>1</v>
      </c>
      <c r="B5" s="2">
        <f>C5+D5</f>
        <v>1166338</v>
      </c>
      <c r="C5" s="2">
        <v>551932</v>
      </c>
      <c r="D5" s="2">
        <v>614406</v>
      </c>
      <c r="E5" s="2">
        <v>486535</v>
      </c>
      <c r="F5" s="2">
        <f>G5+H5</f>
        <v>1124597</v>
      </c>
      <c r="G5" s="2">
        <v>533530</v>
      </c>
      <c r="H5" s="2">
        <v>591067</v>
      </c>
      <c r="I5" s="8">
        <v>488229</v>
      </c>
      <c r="J5" s="18">
        <f>(F5-B5)/B5</f>
        <v>-3.578808201396165E-2</v>
      </c>
      <c r="K5" s="18">
        <f t="shared" ref="K5:K23" si="0">(G5-C5)/C5</f>
        <v>-3.3341063754230592E-2</v>
      </c>
      <c r="L5" s="18">
        <f t="shared" ref="L5:L23" si="1">(H5-D5)/D5</f>
        <v>-3.7986282686041477E-2</v>
      </c>
      <c r="M5" s="17">
        <f>(I5-E5)/E5</f>
        <v>3.4817639018775628E-3</v>
      </c>
      <c r="O5" s="21"/>
      <c r="Q5" s="21"/>
      <c r="S5" s="21"/>
      <c r="U5" s="21"/>
    </row>
    <row r="6" spans="1:21" ht="15" customHeight="1">
      <c r="A6" s="3" t="s">
        <v>2</v>
      </c>
      <c r="B6" s="2">
        <f t="shared" ref="B6:B23" si="2">C6+D6</f>
        <v>478146</v>
      </c>
      <c r="C6" s="5">
        <v>229844</v>
      </c>
      <c r="D6" s="5">
        <v>248302</v>
      </c>
      <c r="E6" s="2">
        <v>203515</v>
      </c>
      <c r="F6" s="2">
        <f t="shared" ref="F6:F23" si="3">G6+H6</f>
        <v>475852</v>
      </c>
      <c r="G6" s="2">
        <v>228440</v>
      </c>
      <c r="H6" s="2">
        <v>247412</v>
      </c>
      <c r="I6" s="6">
        <v>209210</v>
      </c>
      <c r="J6" s="18">
        <f t="shared" ref="J6:J23" si="4">(F6-B6)/B6</f>
        <v>-4.797697774319978E-3</v>
      </c>
      <c r="K6" s="18">
        <f t="shared" si="0"/>
        <v>-6.1084909764884008E-3</v>
      </c>
      <c r="L6" s="18">
        <f t="shared" si="1"/>
        <v>-3.5843448703594817E-3</v>
      </c>
      <c r="M6" s="17">
        <f t="shared" ref="M5:M23" si="5">(I6-E6)/E6</f>
        <v>2.7983195341866694E-2</v>
      </c>
      <c r="O6" s="21"/>
      <c r="Q6" s="21"/>
      <c r="S6" s="21"/>
      <c r="U6" s="21"/>
    </row>
    <row r="7" spans="1:21" ht="15" customHeight="1">
      <c r="A7" s="3" t="s">
        <v>3</v>
      </c>
      <c r="B7" s="2">
        <f t="shared" si="2"/>
        <v>122138</v>
      </c>
      <c r="C7" s="2">
        <v>55482</v>
      </c>
      <c r="D7" s="2">
        <v>66656</v>
      </c>
      <c r="E7" s="2">
        <v>55624</v>
      </c>
      <c r="F7" s="2">
        <f t="shared" si="3"/>
        <v>115416</v>
      </c>
      <c r="G7" s="2">
        <v>52432</v>
      </c>
      <c r="H7" s="2">
        <v>62984</v>
      </c>
      <c r="I7" s="6">
        <v>54080</v>
      </c>
      <c r="J7" s="18">
        <f t="shared" si="4"/>
        <v>-5.5036106698979841E-2</v>
      </c>
      <c r="K7" s="18">
        <f t="shared" si="0"/>
        <v>-5.4972783965970946E-2</v>
      </c>
      <c r="L7" s="18">
        <f t="shared" si="1"/>
        <v>-5.5088814210273646E-2</v>
      </c>
      <c r="M7" s="18">
        <f t="shared" si="5"/>
        <v>-2.775780238745865E-2</v>
      </c>
      <c r="O7" s="21"/>
      <c r="Q7" s="21"/>
      <c r="S7" s="21"/>
      <c r="U7" s="21"/>
    </row>
    <row r="8" spans="1:21" ht="15" customHeight="1">
      <c r="A8" s="3" t="s">
        <v>4</v>
      </c>
      <c r="B8" s="2">
        <f t="shared" si="2"/>
        <v>83965</v>
      </c>
      <c r="C8" s="2">
        <v>40351</v>
      </c>
      <c r="D8" s="2">
        <v>43614</v>
      </c>
      <c r="E8" s="2">
        <v>35785</v>
      </c>
      <c r="F8" s="2">
        <f t="shared" si="3"/>
        <v>82911</v>
      </c>
      <c r="G8" s="2">
        <v>40309</v>
      </c>
      <c r="H8" s="2">
        <v>42602</v>
      </c>
      <c r="I8" s="6">
        <v>37519</v>
      </c>
      <c r="J8" s="18">
        <f>(F8-B8)/B8</f>
        <v>-1.2552849401536354E-2</v>
      </c>
      <c r="K8" s="18">
        <f t="shared" si="0"/>
        <v>-1.0408663973631384E-3</v>
      </c>
      <c r="L8" s="18">
        <f t="shared" si="1"/>
        <v>-2.3203558490392993E-2</v>
      </c>
      <c r="M8" s="17">
        <f t="shared" si="5"/>
        <v>4.8456057007125894E-2</v>
      </c>
      <c r="O8" s="21"/>
      <c r="Q8" s="21"/>
      <c r="S8" s="21"/>
      <c r="U8" s="21"/>
    </row>
    <row r="9" spans="1:21" ht="15" customHeight="1">
      <c r="A9" s="3" t="s">
        <v>5</v>
      </c>
      <c r="B9" s="2">
        <f t="shared" si="2"/>
        <v>66523</v>
      </c>
      <c r="C9" s="2">
        <v>31435</v>
      </c>
      <c r="D9" s="2">
        <v>35088</v>
      </c>
      <c r="E9" s="2">
        <v>25238</v>
      </c>
      <c r="F9" s="2">
        <f t="shared" si="3"/>
        <v>62697</v>
      </c>
      <c r="G9" s="2">
        <v>29688</v>
      </c>
      <c r="H9" s="2">
        <v>33009</v>
      </c>
      <c r="I9" s="6">
        <v>25105</v>
      </c>
      <c r="J9" s="18">
        <f t="shared" si="4"/>
        <v>-5.7513942546187032E-2</v>
      </c>
      <c r="K9" s="18">
        <f t="shared" si="0"/>
        <v>-5.5574996023540636E-2</v>
      </c>
      <c r="L9" s="18">
        <f t="shared" si="1"/>
        <v>-5.9251025991792064E-2</v>
      </c>
      <c r="M9" s="18">
        <f t="shared" si="5"/>
        <v>-5.2698312069102147E-3</v>
      </c>
      <c r="O9" s="21"/>
      <c r="Q9" s="21"/>
      <c r="S9" s="21"/>
      <c r="U9" s="21"/>
    </row>
    <row r="10" spans="1:21" ht="15" customHeight="1">
      <c r="A10" s="3" t="s">
        <v>6</v>
      </c>
      <c r="B10" s="2">
        <f t="shared" si="2"/>
        <v>72211</v>
      </c>
      <c r="C10" s="2">
        <v>33232</v>
      </c>
      <c r="D10" s="2">
        <v>38979</v>
      </c>
      <c r="E10" s="2">
        <v>29574</v>
      </c>
      <c r="F10" s="2">
        <f t="shared" si="3"/>
        <v>66908</v>
      </c>
      <c r="G10" s="2">
        <v>30896</v>
      </c>
      <c r="H10" s="2">
        <v>36012</v>
      </c>
      <c r="I10" s="6">
        <v>28690</v>
      </c>
      <c r="J10" s="18">
        <f t="shared" si="4"/>
        <v>-7.3437564913932774E-2</v>
      </c>
      <c r="K10" s="18">
        <f t="shared" si="0"/>
        <v>-7.029369282619162E-2</v>
      </c>
      <c r="L10" s="18">
        <f t="shared" si="1"/>
        <v>-7.611790964365428E-2</v>
      </c>
      <c r="M10" s="18">
        <f t="shared" si="5"/>
        <v>-2.9891120578886859E-2</v>
      </c>
      <c r="O10" s="21"/>
      <c r="Q10" s="21"/>
      <c r="S10" s="21"/>
      <c r="U10" s="21"/>
    </row>
    <row r="11" spans="1:21" ht="15" customHeight="1">
      <c r="A11" s="3" t="s">
        <v>7</v>
      </c>
      <c r="B11" s="2">
        <f t="shared" si="2"/>
        <v>38748</v>
      </c>
      <c r="C11" s="2">
        <v>18259</v>
      </c>
      <c r="D11" s="2">
        <v>20489</v>
      </c>
      <c r="E11" s="2">
        <v>15077</v>
      </c>
      <c r="F11" s="2">
        <f t="shared" si="3"/>
        <v>36176</v>
      </c>
      <c r="G11" s="2">
        <v>17093</v>
      </c>
      <c r="H11" s="2">
        <v>19083</v>
      </c>
      <c r="I11" s="6">
        <v>14745</v>
      </c>
      <c r="J11" s="18">
        <f t="shared" si="4"/>
        <v>-6.6377619490038189E-2</v>
      </c>
      <c r="K11" s="18">
        <f t="shared" si="0"/>
        <v>-6.3858918889314858E-2</v>
      </c>
      <c r="L11" s="18">
        <f t="shared" si="1"/>
        <v>-6.8622187515252092E-2</v>
      </c>
      <c r="M11" s="18">
        <f t="shared" si="5"/>
        <v>-2.2020295814817271E-2</v>
      </c>
      <c r="O11" s="21"/>
      <c r="Q11" s="21"/>
      <c r="S11" s="21"/>
      <c r="U11" s="21"/>
    </row>
    <row r="12" spans="1:21" ht="15" customHeight="1">
      <c r="A12" s="3" t="s">
        <v>8</v>
      </c>
      <c r="B12" s="2">
        <f t="shared" si="2"/>
        <v>17969</v>
      </c>
      <c r="C12" s="2">
        <v>8346</v>
      </c>
      <c r="D12" s="2">
        <v>9623</v>
      </c>
      <c r="E12" s="2">
        <v>7518</v>
      </c>
      <c r="F12" s="2">
        <f t="shared" si="3"/>
        <v>16109</v>
      </c>
      <c r="G12" s="2">
        <v>7504</v>
      </c>
      <c r="H12" s="2">
        <v>8605</v>
      </c>
      <c r="I12" s="6">
        <v>6993</v>
      </c>
      <c r="J12" s="18">
        <f t="shared" si="4"/>
        <v>-0.10351160331682342</v>
      </c>
      <c r="K12" s="18">
        <f t="shared" si="0"/>
        <v>-0.10088665228852145</v>
      </c>
      <c r="L12" s="18">
        <f t="shared" si="1"/>
        <v>-0.10578821573313936</v>
      </c>
      <c r="M12" s="18">
        <f t="shared" si="5"/>
        <v>-6.9832402234636867E-2</v>
      </c>
      <c r="O12" s="21"/>
      <c r="Q12" s="21"/>
      <c r="S12" s="21"/>
      <c r="U12" s="21"/>
    </row>
    <row r="13" spans="1:21" ht="15" customHeight="1">
      <c r="A13" s="3" t="s">
        <v>9</v>
      </c>
      <c r="B13" s="2">
        <f t="shared" si="2"/>
        <v>22332</v>
      </c>
      <c r="C13" s="2">
        <v>10350</v>
      </c>
      <c r="D13" s="2">
        <v>11982</v>
      </c>
      <c r="E13" s="2">
        <v>9100</v>
      </c>
      <c r="F13" s="2">
        <f t="shared" si="3"/>
        <v>20357</v>
      </c>
      <c r="G13" s="2">
        <v>9504</v>
      </c>
      <c r="H13" s="2">
        <v>10853</v>
      </c>
      <c r="I13" s="6">
        <v>8680</v>
      </c>
      <c r="J13" s="18">
        <f>(F13-B13)/B13</f>
        <v>-8.8438115708400503E-2</v>
      </c>
      <c r="K13" s="18">
        <f t="shared" si="0"/>
        <v>-8.1739130434782606E-2</v>
      </c>
      <c r="L13" s="18">
        <f t="shared" si="1"/>
        <v>-9.422467033884159E-2</v>
      </c>
      <c r="M13" s="18">
        <f t="shared" si="5"/>
        <v>-4.6153846153846156E-2</v>
      </c>
      <c r="O13" s="21"/>
      <c r="Q13" s="21"/>
      <c r="S13" s="21"/>
      <c r="U13" s="21"/>
    </row>
    <row r="14" spans="1:21" ht="15" customHeight="1">
      <c r="A14" s="3" t="s">
        <v>10</v>
      </c>
      <c r="B14" s="2">
        <f t="shared" si="2"/>
        <v>22853</v>
      </c>
      <c r="C14" s="2">
        <v>10755</v>
      </c>
      <c r="D14" s="2">
        <v>12098</v>
      </c>
      <c r="E14" s="2">
        <v>9572</v>
      </c>
      <c r="F14" s="2">
        <f t="shared" si="3"/>
        <v>22142</v>
      </c>
      <c r="G14" s="2">
        <v>10504</v>
      </c>
      <c r="H14" s="2">
        <v>11638</v>
      </c>
      <c r="I14" s="6">
        <v>9313</v>
      </c>
      <c r="J14" s="18">
        <f t="shared" si="4"/>
        <v>-3.1111889029886666E-2</v>
      </c>
      <c r="K14" s="18">
        <f t="shared" si="0"/>
        <v>-2.3337982333798232E-2</v>
      </c>
      <c r="L14" s="18">
        <f t="shared" si="1"/>
        <v>-3.8022813688212927E-2</v>
      </c>
      <c r="M14" s="18">
        <f t="shared" si="5"/>
        <v>-2.7058086084412871E-2</v>
      </c>
      <c r="O14" s="21"/>
      <c r="Q14" s="21"/>
      <c r="S14" s="21"/>
      <c r="U14" s="21"/>
    </row>
    <row r="15" spans="1:21" ht="15" customHeight="1">
      <c r="A15" s="3" t="s">
        <v>11</v>
      </c>
      <c r="B15" s="2">
        <f t="shared" si="2"/>
        <v>30185</v>
      </c>
      <c r="C15" s="2">
        <v>14466</v>
      </c>
      <c r="D15" s="2">
        <v>15719</v>
      </c>
      <c r="E15" s="2">
        <v>12084</v>
      </c>
      <c r="F15" s="2">
        <f t="shared" si="3"/>
        <v>28025</v>
      </c>
      <c r="G15" s="2">
        <v>13437</v>
      </c>
      <c r="H15" s="2">
        <v>14588</v>
      </c>
      <c r="I15" s="6">
        <v>11998</v>
      </c>
      <c r="J15" s="18">
        <f t="shared" si="4"/>
        <v>-7.155872121914858E-2</v>
      </c>
      <c r="K15" s="18">
        <f t="shared" si="0"/>
        <v>-7.1132310244711741E-2</v>
      </c>
      <c r="L15" s="18">
        <f t="shared" si="1"/>
        <v>-7.1951141930148232E-2</v>
      </c>
      <c r="M15" s="18">
        <f t="shared" si="5"/>
        <v>-7.1168487255875539E-3</v>
      </c>
      <c r="O15" s="21"/>
      <c r="Q15" s="21"/>
      <c r="S15" s="21"/>
      <c r="U15" s="21"/>
    </row>
    <row r="16" spans="1:21" ht="15" customHeight="1">
      <c r="A16" s="3" t="s">
        <v>12</v>
      </c>
      <c r="B16" s="2">
        <f t="shared" si="2"/>
        <v>56258</v>
      </c>
      <c r="C16" s="2">
        <v>26281</v>
      </c>
      <c r="D16" s="2">
        <v>29977</v>
      </c>
      <c r="E16" s="2">
        <v>22524</v>
      </c>
      <c r="F16" s="2">
        <f t="shared" si="3"/>
        <v>52810</v>
      </c>
      <c r="G16" s="2">
        <v>24884</v>
      </c>
      <c r="H16" s="2">
        <v>27926</v>
      </c>
      <c r="I16" s="6">
        <v>21922</v>
      </c>
      <c r="J16" s="18">
        <f t="shared" si="4"/>
        <v>-6.1289061111308614E-2</v>
      </c>
      <c r="K16" s="18">
        <f t="shared" si="0"/>
        <v>-5.3156272592367111E-2</v>
      </c>
      <c r="L16" s="18">
        <f t="shared" si="1"/>
        <v>-6.8419121326350196E-2</v>
      </c>
      <c r="M16" s="18">
        <f t="shared" si="5"/>
        <v>-2.6727046705736102E-2</v>
      </c>
      <c r="O16" s="21"/>
      <c r="Q16" s="21"/>
      <c r="S16" s="21"/>
      <c r="U16" s="21"/>
    </row>
    <row r="17" spans="1:21" ht="15" customHeight="1">
      <c r="A17" s="3" t="s">
        <v>13</v>
      </c>
      <c r="B17" s="2">
        <f t="shared" si="2"/>
        <v>36584</v>
      </c>
      <c r="C17" s="2">
        <v>16934</v>
      </c>
      <c r="D17" s="2">
        <v>19650</v>
      </c>
      <c r="E17" s="2">
        <v>14326</v>
      </c>
      <c r="F17" s="2">
        <f t="shared" si="3"/>
        <v>33741</v>
      </c>
      <c r="G17" s="2">
        <v>15709</v>
      </c>
      <c r="H17" s="2">
        <v>18032</v>
      </c>
      <c r="I17" s="6">
        <v>13791</v>
      </c>
      <c r="J17" s="18">
        <f t="shared" si="4"/>
        <v>-7.7711567898534881E-2</v>
      </c>
      <c r="K17" s="18">
        <f t="shared" si="0"/>
        <v>-7.2339671666469818E-2</v>
      </c>
      <c r="L17" s="18">
        <f t="shared" si="1"/>
        <v>-8.2340966921119599E-2</v>
      </c>
      <c r="M17" s="18">
        <f t="shared" si="5"/>
        <v>-3.7344687979896693E-2</v>
      </c>
      <c r="O17" s="21"/>
      <c r="Q17" s="21"/>
      <c r="S17" s="21"/>
      <c r="U17" s="21"/>
    </row>
    <row r="18" spans="1:21" ht="15" customHeight="1">
      <c r="A18" s="3" t="s">
        <v>14</v>
      </c>
      <c r="B18" s="2">
        <f t="shared" si="2"/>
        <v>34262</v>
      </c>
      <c r="C18" s="2">
        <v>16210</v>
      </c>
      <c r="D18" s="2">
        <v>18052</v>
      </c>
      <c r="E18" s="2">
        <v>13291</v>
      </c>
      <c r="F18" s="2">
        <f t="shared" si="3"/>
        <v>32787</v>
      </c>
      <c r="G18" s="2">
        <v>15595</v>
      </c>
      <c r="H18" s="2">
        <v>17192</v>
      </c>
      <c r="I18" s="6">
        <v>13163</v>
      </c>
      <c r="J18" s="18">
        <f t="shared" si="4"/>
        <v>-4.3050610005253634E-2</v>
      </c>
      <c r="K18" s="18">
        <f t="shared" si="0"/>
        <v>-3.7939543491671807E-2</v>
      </c>
      <c r="L18" s="18">
        <f t="shared" si="1"/>
        <v>-4.7640150675825395E-2</v>
      </c>
      <c r="M18" s="18">
        <f t="shared" si="5"/>
        <v>-9.6305770822360994E-3</v>
      </c>
      <c r="O18" s="21"/>
      <c r="Q18" s="21"/>
      <c r="S18" s="21"/>
      <c r="U18" s="21"/>
    </row>
    <row r="19" spans="1:21" ht="15" customHeight="1">
      <c r="A19" s="3" t="s">
        <v>15</v>
      </c>
      <c r="B19" s="2">
        <f t="shared" si="2"/>
        <v>28647</v>
      </c>
      <c r="C19" s="2">
        <v>13588</v>
      </c>
      <c r="D19" s="2">
        <v>15059</v>
      </c>
      <c r="E19" s="2">
        <v>12112</v>
      </c>
      <c r="F19" s="2">
        <f t="shared" si="3"/>
        <v>26246</v>
      </c>
      <c r="G19" s="2">
        <v>12509</v>
      </c>
      <c r="H19" s="2">
        <v>13737</v>
      </c>
      <c r="I19" s="6">
        <v>11899</v>
      </c>
      <c r="J19" s="18">
        <f t="shared" si="4"/>
        <v>-8.3813313785038576E-2</v>
      </c>
      <c r="K19" s="18">
        <f t="shared" si="0"/>
        <v>-7.9408301442449217E-2</v>
      </c>
      <c r="L19" s="18">
        <f t="shared" si="1"/>
        <v>-8.7788033733979684E-2</v>
      </c>
      <c r="M19" s="18">
        <f t="shared" si="5"/>
        <v>-1.7585865257595774E-2</v>
      </c>
      <c r="O19" s="21"/>
      <c r="Q19" s="21"/>
      <c r="S19" s="21"/>
      <c r="U19" s="21"/>
    </row>
    <row r="20" spans="1:21" ht="15" customHeight="1">
      <c r="A20" s="3" t="s">
        <v>16</v>
      </c>
      <c r="B20" s="2">
        <f t="shared" si="2"/>
        <v>1991</v>
      </c>
      <c r="C20" s="2">
        <v>925</v>
      </c>
      <c r="D20" s="2">
        <v>1066</v>
      </c>
      <c r="E20" s="2">
        <v>879</v>
      </c>
      <c r="F20" s="2">
        <f t="shared" si="3"/>
        <v>1726</v>
      </c>
      <c r="G20" s="2">
        <v>805</v>
      </c>
      <c r="H20" s="2">
        <v>921</v>
      </c>
      <c r="I20" s="6">
        <v>832</v>
      </c>
      <c r="J20" s="18">
        <f t="shared" si="4"/>
        <v>-0.13309894525364138</v>
      </c>
      <c r="K20" s="18">
        <f t="shared" si="0"/>
        <v>-0.12972972972972974</v>
      </c>
      <c r="L20" s="18">
        <f t="shared" si="1"/>
        <v>-0.13602251407129456</v>
      </c>
      <c r="M20" s="18">
        <f t="shared" si="5"/>
        <v>-5.3469852104664393E-2</v>
      </c>
      <c r="O20" s="21"/>
      <c r="Q20" s="21"/>
      <c r="S20" s="21"/>
      <c r="U20" s="21"/>
    </row>
    <row r="21" spans="1:21" ht="15" customHeight="1">
      <c r="A21" s="3" t="s">
        <v>17</v>
      </c>
      <c r="B21" s="2">
        <f t="shared" si="2"/>
        <v>28058</v>
      </c>
      <c r="C21" s="2">
        <v>13324</v>
      </c>
      <c r="D21" s="2">
        <v>14734</v>
      </c>
      <c r="E21" s="2">
        <v>10855</v>
      </c>
      <c r="F21" s="2">
        <f t="shared" si="3"/>
        <v>27747</v>
      </c>
      <c r="G21" s="2">
        <v>13236</v>
      </c>
      <c r="H21" s="2">
        <v>14511</v>
      </c>
      <c r="I21" s="6">
        <v>11105</v>
      </c>
      <c r="J21" s="18">
        <f t="shared" si="4"/>
        <v>-1.1084182764274003E-2</v>
      </c>
      <c r="K21" s="18">
        <f t="shared" si="0"/>
        <v>-6.6046232362653862E-3</v>
      </c>
      <c r="L21" s="18">
        <f t="shared" si="1"/>
        <v>-1.5135061761911225E-2</v>
      </c>
      <c r="M21" s="17">
        <f t="shared" si="5"/>
        <v>2.3030861354214647E-2</v>
      </c>
      <c r="O21" s="21"/>
      <c r="Q21" s="21"/>
      <c r="S21" s="21"/>
      <c r="U21" s="21"/>
    </row>
    <row r="22" spans="1:21" ht="15" customHeight="1">
      <c r="A22" s="3" t="s">
        <v>18</v>
      </c>
      <c r="B22" s="2">
        <f t="shared" si="2"/>
        <v>9645</v>
      </c>
      <c r="C22" s="2">
        <v>4557</v>
      </c>
      <c r="D22" s="2">
        <v>5088</v>
      </c>
      <c r="E22" s="2">
        <v>3473</v>
      </c>
      <c r="F22" s="2">
        <f t="shared" si="3"/>
        <v>8548</v>
      </c>
      <c r="G22" s="2">
        <v>4038</v>
      </c>
      <c r="H22" s="2">
        <v>4510</v>
      </c>
      <c r="I22" s="6">
        <v>3314</v>
      </c>
      <c r="J22" s="18">
        <f t="shared" si="4"/>
        <v>-0.1137376879212027</v>
      </c>
      <c r="K22" s="18">
        <f t="shared" si="0"/>
        <v>-0.11389071757735353</v>
      </c>
      <c r="L22" s="18">
        <f t="shared" si="1"/>
        <v>-0.11360062893081761</v>
      </c>
      <c r="M22" s="18">
        <f t="shared" si="5"/>
        <v>-4.5781744889144833E-2</v>
      </c>
      <c r="O22" s="21"/>
      <c r="Q22" s="21"/>
      <c r="S22" s="21"/>
      <c r="U22" s="21"/>
    </row>
    <row r="23" spans="1:21" ht="15" customHeight="1">
      <c r="A23" s="3" t="s">
        <v>19</v>
      </c>
      <c r="B23" s="2">
        <f t="shared" si="2"/>
        <v>15823</v>
      </c>
      <c r="C23" s="2">
        <v>7593</v>
      </c>
      <c r="D23" s="2">
        <v>8230</v>
      </c>
      <c r="E23" s="2">
        <v>5988</v>
      </c>
      <c r="F23" s="2">
        <f t="shared" si="3"/>
        <v>14399</v>
      </c>
      <c r="G23" s="2">
        <v>6947</v>
      </c>
      <c r="H23" s="2">
        <v>7452</v>
      </c>
      <c r="I23" s="6">
        <v>5870</v>
      </c>
      <c r="J23" s="18">
        <f t="shared" si="4"/>
        <v>-8.9995576060165589E-2</v>
      </c>
      <c r="K23" s="18">
        <f t="shared" si="0"/>
        <v>-8.507836164888713E-2</v>
      </c>
      <c r="L23" s="18">
        <f t="shared" si="1"/>
        <v>-9.4532199270959905E-2</v>
      </c>
      <c r="M23" s="18">
        <f t="shared" si="5"/>
        <v>-1.9706078824315298E-2</v>
      </c>
      <c r="O23" s="21"/>
      <c r="Q23" s="21"/>
      <c r="S23" s="21"/>
      <c r="U23" s="21"/>
    </row>
  </sheetData>
  <mergeCells count="10">
    <mergeCell ref="M3:M4"/>
    <mergeCell ref="B2:E2"/>
    <mergeCell ref="F2:I2"/>
    <mergeCell ref="J2:M2"/>
    <mergeCell ref="A2:A4"/>
    <mergeCell ref="E3:E4"/>
    <mergeCell ref="B3:D3"/>
    <mergeCell ref="F3:H3"/>
    <mergeCell ref="I3:I4"/>
    <mergeCell ref="J3:L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zoomScale="120" zoomScaleNormal="120" workbookViewId="0">
      <selection activeCell="I22" sqref="I22"/>
    </sheetView>
  </sheetViews>
  <sheetFormatPr defaultRowHeight="13.5"/>
  <cols>
    <col min="1" max="1" width="9.625" style="4" customWidth="1"/>
    <col min="2" max="2" width="9.625" customWidth="1"/>
  </cols>
  <sheetData>
    <row r="1" spans="1:4" ht="16.5">
      <c r="A1" s="10" t="s">
        <v>28</v>
      </c>
    </row>
    <row r="2" spans="1:4">
      <c r="A2" s="13"/>
      <c r="B2" s="1"/>
    </row>
    <row r="3" spans="1:4" ht="15" customHeight="1">
      <c r="A3" s="14"/>
      <c r="B3" s="12"/>
    </row>
    <row r="4" spans="1:4" ht="15" customHeight="1">
      <c r="A4" s="11" t="s">
        <v>25</v>
      </c>
      <c r="B4" s="9" t="s">
        <v>20</v>
      </c>
      <c r="C4" s="16"/>
      <c r="D4" s="15"/>
    </row>
    <row r="5" spans="1:4" ht="15" customHeight="1">
      <c r="A5" s="3" t="s">
        <v>2</v>
      </c>
      <c r="B5" s="7">
        <v>-4.797697774319978E-3</v>
      </c>
    </row>
    <row r="6" spans="1:4" ht="15" customHeight="1">
      <c r="A6" s="3" t="s">
        <v>17</v>
      </c>
      <c r="B6" s="7">
        <v>-1.1084182764274003E-2</v>
      </c>
    </row>
    <row r="7" spans="1:4" ht="15" customHeight="1">
      <c r="A7" s="3" t="s">
        <v>4</v>
      </c>
      <c r="B7" s="7">
        <v>-1.2552849401536354E-2</v>
      </c>
    </row>
    <row r="8" spans="1:4" ht="15" customHeight="1">
      <c r="A8" s="3" t="s">
        <v>10</v>
      </c>
      <c r="B8" s="7">
        <v>-3.1111889029886666E-2</v>
      </c>
    </row>
    <row r="9" spans="1:4" ht="15" customHeight="1">
      <c r="A9" s="3" t="s">
        <v>14</v>
      </c>
      <c r="B9" s="7">
        <v>-4.3050610005253634E-2</v>
      </c>
    </row>
    <row r="10" spans="1:4" ht="15" customHeight="1">
      <c r="A10" s="3" t="s">
        <v>3</v>
      </c>
      <c r="B10" s="7">
        <v>-5.5036106698979841E-2</v>
      </c>
    </row>
    <row r="11" spans="1:4" ht="15" customHeight="1">
      <c r="A11" s="3" t="s">
        <v>5</v>
      </c>
      <c r="B11" s="7">
        <v>-5.7513942546187032E-2</v>
      </c>
    </row>
    <row r="12" spans="1:4" ht="15" customHeight="1">
      <c r="A12" s="3" t="s">
        <v>12</v>
      </c>
      <c r="B12" s="7">
        <v>-6.1289061111308614E-2</v>
      </c>
    </row>
    <row r="13" spans="1:4" ht="15" customHeight="1">
      <c r="A13" s="3" t="s">
        <v>7</v>
      </c>
      <c r="B13" s="7">
        <v>-6.6377619490038189E-2</v>
      </c>
    </row>
    <row r="14" spans="1:4" ht="15" customHeight="1">
      <c r="A14" s="3" t="s">
        <v>11</v>
      </c>
      <c r="B14" s="7">
        <v>-7.155872121914858E-2</v>
      </c>
    </row>
    <row r="15" spans="1:4" ht="15" customHeight="1">
      <c r="A15" s="3" t="s">
        <v>6</v>
      </c>
      <c r="B15" s="7">
        <v>-7.3437564913932774E-2</v>
      </c>
    </row>
    <row r="16" spans="1:4" ht="15" customHeight="1">
      <c r="A16" s="3" t="s">
        <v>13</v>
      </c>
      <c r="B16" s="7">
        <v>-7.7711567898534881E-2</v>
      </c>
    </row>
    <row r="17" spans="1:2" ht="15" customHeight="1">
      <c r="A17" s="3" t="s">
        <v>15</v>
      </c>
      <c r="B17" s="7">
        <v>-8.3813313785038576E-2</v>
      </c>
    </row>
    <row r="18" spans="1:2" ht="15" customHeight="1">
      <c r="A18" s="3" t="s">
        <v>9</v>
      </c>
      <c r="B18" s="7">
        <v>-8.8438115708400503E-2</v>
      </c>
    </row>
    <row r="19" spans="1:2" ht="15" customHeight="1">
      <c r="A19" s="3" t="s">
        <v>19</v>
      </c>
      <c r="B19" s="7">
        <v>-8.9995576060165589E-2</v>
      </c>
    </row>
    <row r="20" spans="1:2" ht="15" customHeight="1">
      <c r="A20" s="3" t="s">
        <v>8</v>
      </c>
      <c r="B20" s="7">
        <v>-0.10351160331682342</v>
      </c>
    </row>
    <row r="21" spans="1:2" ht="15" customHeight="1">
      <c r="A21" s="3" t="s">
        <v>18</v>
      </c>
      <c r="B21" s="7">
        <v>-0.1137376879212027</v>
      </c>
    </row>
    <row r="22" spans="1:2" ht="15" customHeight="1">
      <c r="A22" s="3" t="s">
        <v>16</v>
      </c>
      <c r="B22" s="7">
        <v>-0.13309894525364138</v>
      </c>
    </row>
    <row r="23" spans="1:2">
      <c r="A23" s="19"/>
      <c r="B23" s="20"/>
    </row>
  </sheetData>
  <autoFilter ref="A4:B4"/>
  <sortState ref="A5:B22">
    <sortCondition descending="1" ref="B5"/>
  </sortState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表２</vt:lpstr>
      <vt:lpstr>図2</vt:lpstr>
      <vt:lpstr>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松江市役所</dc:creator>
  <cp:lastModifiedBy>oitapref</cp:lastModifiedBy>
  <cp:lastPrinted>2016-01-11T03:07:21Z</cp:lastPrinted>
  <dcterms:created xsi:type="dcterms:W3CDTF">2010-08-19T10:02:21Z</dcterms:created>
  <dcterms:modified xsi:type="dcterms:W3CDTF">2021-06-22T10:57:31Z</dcterms:modified>
</cp:coreProperties>
</file>