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4.年少人口割合" sheetId="4" r:id="rId1"/>
  </sheets>
  <definedNames>
    <definedName name="_xlnm.Print_Area" localSheetId="0">'4.年少人口割合'!$A$1:$M$80</definedName>
  </definedNames>
  <calcPr calcId="162913"/>
</workbook>
</file>

<file path=xl/calcChain.xml><?xml version="1.0" encoding="utf-8"?>
<calcChain xmlns="http://schemas.openxmlformats.org/spreadsheetml/2006/main">
  <c r="S52" i="4" l="1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T22" i="4" s="1"/>
  <c r="S21" i="4"/>
  <c r="S20" i="4"/>
  <c r="S19" i="4"/>
  <c r="S18" i="4"/>
  <c r="S17" i="4"/>
  <c r="S16" i="4"/>
  <c r="S15" i="4"/>
  <c r="S14" i="4"/>
  <c r="T14" i="4" s="1"/>
  <c r="S13" i="4"/>
  <c r="S12" i="4"/>
  <c r="S11" i="4"/>
  <c r="S10" i="4"/>
  <c r="S9" i="4"/>
  <c r="S8" i="4"/>
  <c r="S7" i="4"/>
  <c r="S6" i="4"/>
  <c r="T6" i="4" s="1"/>
  <c r="S5" i="4"/>
  <c r="T30" i="4" l="1"/>
  <c r="T46" i="4"/>
  <c r="T38" i="4"/>
  <c r="T5" i="4"/>
  <c r="T13" i="4"/>
  <c r="T21" i="4"/>
  <c r="T29" i="4"/>
  <c r="T37" i="4"/>
  <c r="T45" i="4"/>
  <c r="T7" i="4"/>
  <c r="T15" i="4"/>
  <c r="T23" i="4"/>
  <c r="T31" i="4"/>
  <c r="T39" i="4"/>
  <c r="T47" i="4"/>
  <c r="T8" i="4"/>
  <c r="T16" i="4"/>
  <c r="T24" i="4"/>
  <c r="T32" i="4"/>
  <c r="T40" i="4"/>
  <c r="T48" i="4"/>
  <c r="T9" i="4"/>
  <c r="T17" i="4"/>
  <c r="T25" i="4"/>
  <c r="T33" i="4"/>
  <c r="T41" i="4"/>
  <c r="T49" i="4"/>
  <c r="T10" i="4"/>
  <c r="T18" i="4"/>
  <c r="T26" i="4"/>
  <c r="T34" i="4"/>
  <c r="T42" i="4"/>
  <c r="T50" i="4"/>
  <c r="T19" i="4"/>
  <c r="T27" i="4"/>
  <c r="T35" i="4"/>
  <c r="T43" i="4"/>
  <c r="T51" i="4"/>
  <c r="T11" i="4"/>
  <c r="T12" i="4"/>
  <c r="T20" i="4"/>
  <c r="T28" i="4"/>
  <c r="T36" i="4"/>
  <c r="T44" i="4"/>
  <c r="D5" i="4" l="1"/>
  <c r="C6" i="4"/>
  <c r="E8" i="4"/>
  <c r="D11" i="4"/>
  <c r="C14" i="4"/>
  <c r="E24" i="4"/>
  <c r="E40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D15" i="4"/>
  <c r="C18" i="4"/>
  <c r="C26" i="4"/>
  <c r="C34" i="4"/>
  <c r="E44" i="4"/>
  <c r="D48" i="4"/>
  <c r="D27" i="4"/>
  <c r="E48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C5" i="4"/>
  <c r="C10" i="4"/>
  <c r="D23" i="4"/>
  <c r="D31" i="4"/>
  <c r="D39" i="4"/>
  <c r="C50" i="4"/>
  <c r="C51" i="4"/>
  <c r="E32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D7" i="4"/>
  <c r="E20" i="4"/>
  <c r="E28" i="4"/>
  <c r="E36" i="4"/>
  <c r="D47" i="4"/>
  <c r="E45" i="4"/>
  <c r="C30" i="4"/>
  <c r="C46" i="4"/>
  <c r="E12" i="4"/>
  <c r="C42" i="4"/>
  <c r="E16" i="4"/>
  <c r="D43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E42" i="4"/>
  <c r="C48" i="4"/>
  <c r="C11" i="4"/>
  <c r="D16" i="4"/>
  <c r="C19" i="4"/>
  <c r="D24" i="4"/>
  <c r="E29" i="4"/>
  <c r="C35" i="4"/>
  <c r="D40" i="4"/>
  <c r="C22" i="4"/>
  <c r="D35" i="4"/>
  <c r="D51" i="4"/>
  <c r="C8" i="4"/>
  <c r="E10" i="4"/>
  <c r="D13" i="4"/>
  <c r="C16" i="4"/>
  <c r="E18" i="4"/>
  <c r="D21" i="4"/>
  <c r="C24" i="4"/>
  <c r="E26" i="4"/>
  <c r="D29" i="4"/>
  <c r="C32" i="4"/>
  <c r="E34" i="4"/>
  <c r="D37" i="4"/>
  <c r="C40" i="4"/>
  <c r="D45" i="4"/>
  <c r="E50" i="4"/>
  <c r="D8" i="4"/>
  <c r="E13" i="4"/>
  <c r="E21" i="4"/>
  <c r="C27" i="4"/>
  <c r="D32" i="4"/>
  <c r="E37" i="4"/>
  <c r="C43" i="4"/>
  <c r="D19" i="4"/>
  <c r="C38" i="4"/>
</calcChain>
</file>

<file path=xl/sharedStrings.xml><?xml version="1.0" encoding="utf-8"?>
<sst xmlns="http://schemas.openxmlformats.org/spreadsheetml/2006/main" count="142" uniqueCount="138">
  <si>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</si>
  <si>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</si>
  <si>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</si>
  <si>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</si>
  <si>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</si>
  <si>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</si>
  <si>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資料出所：総務省統計局「人口推計年報」</t>
    <rPh sb="0" eb="2">
      <t>シリョウ</t>
    </rPh>
    <rPh sb="2" eb="4">
      <t>シュッショ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</si>
  <si>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</si>
  <si>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</si>
  <si>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</si>
  <si>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</si>
  <si>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</si>
  <si>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</si>
  <si>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</si>
  <si>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</si>
  <si>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</si>
  <si>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</si>
  <si>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</si>
  <si>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</si>
  <si>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</si>
  <si>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</si>
  <si>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</si>
  <si>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</si>
  <si>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</si>
  <si>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</si>
  <si>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</si>
  <si>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</si>
  <si>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</si>
  <si>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</si>
  <si>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</si>
  <si>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</si>
  <si>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</si>
  <si>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</si>
  <si>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</si>
  <si>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</si>
  <si>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</si>
  <si>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</si>
  <si>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</si>
  <si>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</si>
  <si>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</si>
  <si>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</si>
  <si>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</si>
  <si>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</si>
  <si>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</si>
  <si>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</si>
  <si>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</si>
  <si>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</si>
  <si>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</si>
  <si>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</si>
  <si>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</si>
  <si>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</si>
  <si>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</si>
  <si>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</si>
  <si>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</si>
  <si>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</si>
  <si>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</si>
  <si>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</si>
  <si>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</si>
  <si>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</si>
  <si>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</si>
  <si>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</si>
  <si>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</si>
  <si>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</si>
  <si>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</si>
  <si>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</si>
  <si>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</si>
  <si>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</si>
  <si>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</si>
  <si>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</si>
  <si>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</si>
  <si>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</si>
  <si>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</si>
  <si>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</si>
  <si>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</si>
  <si>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</si>
  <si>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</si>
  <si>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</si>
  <si>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</si>
  <si>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</si>
  <si>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</si>
  <si>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</si>
  <si>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</si>
  <si>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</si>
  <si>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</si>
  <si>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</si>
  <si>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</si>
  <si>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</si>
  <si>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</si>
  <si>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</si>
  <si>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</si>
  <si>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</si>
  <si>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</si>
  <si>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</si>
  <si>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</si>
  <si>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</si>
  <si>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</si>
  <si>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</si>
  <si>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</si>
  <si>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</si>
  <si>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</si>
  <si>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</si>
  <si>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</si>
  <si>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</si>
  <si>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</si>
  <si>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年少人口</t>
    <rPh sb="0" eb="2">
      <t>ネンショウ</t>
    </rPh>
    <rPh sb="2" eb="4">
      <t>ジンコウ</t>
    </rPh>
    <phoneticPr fontId="7"/>
  </si>
  <si>
    <t>総数</t>
    <rPh sb="0" eb="2">
      <t>ソウスウ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</si>
  <si>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</si>
  <si>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</si>
  <si>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</si>
  <si>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年少人口</t>
    <rPh sb="0" eb="2">
      <t>ネンショウ</t>
    </rPh>
    <rPh sb="2" eb="4">
      <t>ジンコウ</t>
    </rPh>
    <phoneticPr fontId="2"/>
  </si>
  <si>
    <t>（千人）</t>
    <rPh sb="1" eb="2">
      <t>セン</t>
    </rPh>
    <rPh sb="2" eb="3">
      <t>ヒト</t>
    </rPh>
    <phoneticPr fontId="2"/>
  </si>
  <si>
    <t>総人口</t>
    <rPh sb="0" eb="1">
      <t>ソウ</t>
    </rPh>
    <rPh sb="1" eb="3">
      <t>ジンコウ</t>
    </rPh>
    <phoneticPr fontId="2"/>
  </si>
  <si>
    <t xml:space="preserve">４．年少人口割合（15歳未満人口）　 </t>
    <rPh sb="2" eb="4">
      <t>ネンショウ</t>
    </rPh>
    <rPh sb="4" eb="6">
      <t>ジンコウ</t>
    </rPh>
    <rPh sb="6" eb="8">
      <t>ワリアイ</t>
    </rPh>
    <rPh sb="12" eb="14">
      <t>ミマン</t>
    </rPh>
    <phoneticPr fontId="2"/>
  </si>
  <si>
    <t>○</t>
    <phoneticPr fontId="2"/>
  </si>
  <si>
    <t>○</t>
    <phoneticPr fontId="5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</si>
  <si>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</si>
  <si>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</si>
  <si>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</si>
  <si>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</si>
  <si>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年少人口割合の推移</t>
    <rPh sb="0" eb="2">
      <t>ネンショウ</t>
    </rPh>
    <rPh sb="2" eb="4">
      <t>ジンコウ</t>
    </rPh>
    <rPh sb="4" eb="6">
      <t>ワリアイ</t>
    </rPh>
    <rPh sb="7" eb="9">
      <t>スイイ</t>
    </rPh>
    <phoneticPr fontId="2"/>
  </si>
  <si>
    <t>年少人口割合：総人口に占める年少人口（15歳未満人口）の割合｡</t>
    <rPh sb="0" eb="2">
      <t>ネンショウ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ネンショウ</t>
    </rPh>
    <rPh sb="16" eb="18">
      <t>ジンコウ</t>
    </rPh>
    <rPh sb="21" eb="22">
      <t>サイ</t>
    </rPh>
    <rPh sb="22" eb="24">
      <t>ミマン</t>
    </rPh>
    <rPh sb="24" eb="26">
      <t>ジンコウ</t>
    </rPh>
    <rPh sb="28" eb="30">
      <t>ワリアイ</t>
    </rPh>
    <phoneticPr fontId="2"/>
  </si>
  <si>
    <t>－</t>
    <phoneticPr fontId="2"/>
  </si>
  <si>
    <t>　総務省統計局の人口推計によると、令和元年10月1日現在の大分県の年少人口割合は12.2％で、全国19位となっている。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19" eb="21">
      <t>ガンネン</t>
    </rPh>
    <rPh sb="21" eb="22">
      <t>ヘイネン</t>
    </rPh>
    <rPh sb="23" eb="24">
      <t>ツキ</t>
    </rPh>
    <rPh sb="25" eb="26">
      <t>ヒ</t>
    </rPh>
    <rPh sb="26" eb="28">
      <t>ゲンザイ</t>
    </rPh>
    <rPh sb="29" eb="31">
      <t>オオイタ</t>
    </rPh>
    <rPh sb="31" eb="32">
      <t>ケン</t>
    </rPh>
    <rPh sb="33" eb="35">
      <t>ネンショウ</t>
    </rPh>
    <rPh sb="35" eb="37">
      <t>ジンコウ</t>
    </rPh>
    <rPh sb="37" eb="39">
      <t>ワリアイ</t>
    </rPh>
    <rPh sb="47" eb="49">
      <t>ゼンコク</t>
    </rPh>
    <rPh sb="51" eb="52">
      <t>イ</t>
    </rPh>
    <phoneticPr fontId="5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</si>
  <si>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5"/>
  </si>
  <si>
    <t>H12</t>
  </si>
  <si>
    <t>H13</t>
  </si>
  <si>
    <t>H14</t>
  </si>
  <si>
    <t>H15</t>
  </si>
  <si>
    <t>H16</t>
  </si>
  <si>
    <t>基礎データ（令和元年）　</t>
    <rPh sb="0" eb="2">
      <t>キソ</t>
    </rPh>
    <rPh sb="6" eb="8">
      <t>レイワ</t>
    </rPh>
    <rPh sb="8" eb="10">
      <t>ガンネン</t>
    </rPh>
    <rPh sb="9" eb="10">
      <t>トシ</t>
    </rPh>
    <rPh sb="10" eb="11">
      <t>ヘイネン</t>
    </rPh>
    <phoneticPr fontId="2"/>
  </si>
  <si>
    <t>全      　　国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</si>
  <si>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</si>
  <si>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</si>
  <si>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</si>
  <si>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
（千人、％）</t>
    <rPh sb="0" eb="2">
      <t>ワリアイ</t>
    </rPh>
    <phoneticPr fontId="2"/>
  </si>
  <si>
    <t>－令和元年－</t>
    <rPh sb="1" eb="3">
      <t>レイワ</t>
    </rPh>
    <rPh sb="3" eb="4">
      <t>ガン</t>
    </rPh>
    <phoneticPr fontId="2"/>
  </si>
  <si>
    <t>※</t>
    <phoneticPr fontId="5"/>
  </si>
  <si>
    <t>平成17年、22年及び27年は総務省統計局「国勢調査」による人口（年齢不詳人口を含む）。</t>
    <rPh sb="0" eb="2">
      <t>ヘイセイ</t>
    </rPh>
    <rPh sb="4" eb="5">
      <t>ネン</t>
    </rPh>
    <rPh sb="8" eb="9">
      <t>ネン</t>
    </rPh>
    <rPh sb="9" eb="10">
      <t>オヨ</t>
    </rPh>
    <rPh sb="13" eb="14">
      <t>ネン</t>
    </rPh>
    <rPh sb="15" eb="18">
      <t>ソウムショウ</t>
    </rPh>
    <rPh sb="18" eb="21">
      <t>トウケイキョク</t>
    </rPh>
    <rPh sb="22" eb="24">
      <t>コクセイ</t>
    </rPh>
    <rPh sb="24" eb="26">
      <t>チョウサ</t>
    </rPh>
    <rPh sb="30" eb="32">
      <t>ジンコウ</t>
    </rPh>
    <rPh sb="33" eb="35">
      <t>ネンレイ</t>
    </rPh>
    <rPh sb="35" eb="37">
      <t>フショウ</t>
    </rPh>
    <rPh sb="37" eb="39">
      <t>ジンコウ</t>
    </rPh>
    <rPh sb="40" eb="4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</si>
</sst>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_);[Red]\(0\)"/>
    <numFmt numFmtId="183" formatCode="0.0_);[Red]\(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0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11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top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0" fillId="0" borderId="6" xfId="4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distributed" vertical="center"/>
    </xf>
    <xf numFmtId="182" fontId="11" fillId="0" borderId="19" xfId="6" applyNumberFormat="1" applyFont="1" applyFill="1" applyBorder="1" applyAlignment="1">
      <alignment horizontal="distributed" vertical="center"/>
    </xf>
    <xf numFmtId="182" fontId="11" fillId="0" borderId="22" xfId="6" applyNumberFormat="1" applyFont="1" applyFill="1" applyBorder="1" applyAlignment="1">
      <alignment horizontal="distributed" vertical="center"/>
    </xf>
    <xf numFmtId="183" fontId="11" fillId="0" borderId="19" xfId="6" applyNumberFormat="1" applyFont="1" applyFill="1" applyBorder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182" fontId="11" fillId="0" borderId="23" xfId="6" applyNumberFormat="1" applyFont="1" applyFill="1" applyBorder="1" applyAlignment="1">
      <alignment horizontal="distributed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82" fontId="11" fillId="3" borderId="19" xfId="6" applyNumberFormat="1" applyFont="1" applyFill="1" applyBorder="1" applyAlignment="1">
      <alignment horizontal="distributed" vertical="center"/>
    </xf>
    <xf numFmtId="182" fontId="11" fillId="3" borderId="23" xfId="6" applyNumberFormat="1" applyFont="1" applyFill="1" applyBorder="1" applyAlignment="1">
      <alignment horizontal="distributed" vertical="center"/>
    </xf>
    <xf numFmtId="183" fontId="11" fillId="3" borderId="19" xfId="6" applyNumberFormat="1" applyFont="1" applyFill="1" applyBorder="1" applyAlignment="1">
      <alignment horizontal="right" vertical="center" indent="1"/>
    </xf>
    <xf numFmtId="0" fontId="11" fillId="3" borderId="19" xfId="4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distributed" vertical="center"/>
    </xf>
    <xf numFmtId="183" fontId="11" fillId="0" borderId="24" xfId="6" applyNumberFormat="1" applyFont="1" applyFill="1" applyBorder="1" applyAlignment="1">
      <alignment horizontal="right" vertical="center" indent="1"/>
    </xf>
    <xf numFmtId="0" fontId="11" fillId="0" borderId="20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38" fontId="11" fillId="0" borderId="0" xfId="4" applyNumberFormat="1" applyFont="1" applyFill="1" applyBorder="1" applyAlignment="1">
      <alignment horizontal="right"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2" fillId="0" borderId="14" xfId="5" applyFont="1" applyFill="1" applyBorder="1" applyAlignment="1">
      <alignment horizontal="center" vertical="center"/>
    </xf>
    <xf numFmtId="180" fontId="12" fillId="0" borderId="14" xfId="3" applyNumberFormat="1" applyFont="1" applyFill="1" applyBorder="1" applyAlignment="1">
      <alignment vertical="center"/>
    </xf>
    <xf numFmtId="0" fontId="12" fillId="0" borderId="14" xfId="4" applyFont="1" applyFill="1" applyBorder="1" applyAlignment="1">
      <alignment horizontal="center" vertical="center" wrapText="1"/>
    </xf>
    <xf numFmtId="180" fontId="12" fillId="0" borderId="14" xfId="5" applyNumberFormat="1" applyFont="1" applyFill="1" applyBorder="1" applyAlignment="1">
      <alignment vertical="center"/>
    </xf>
    <xf numFmtId="0" fontId="12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9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9" xfId="4" applyFont="1" applyFill="1" applyBorder="1" applyAlignment="1">
      <alignment vertical="top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vertical="center" wrapText="1"/>
    </xf>
    <xf numFmtId="0" fontId="11" fillId="0" borderId="28" xfId="4" applyFont="1" applyFill="1" applyBorder="1" applyAlignment="1">
      <alignment horizontal="center" vertical="center" textRotation="255" wrapText="1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3" fillId="0" borderId="0" xfId="1" applyNumberFormat="1" applyFont="1" applyFill="1" applyBorder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181" fontId="11" fillId="0" borderId="0" xfId="5" applyNumberFormat="1" applyFont="1" applyFill="1" applyBorder="1" applyAlignment="1">
      <alignment horizontal="center" vertical="center" wrapText="1"/>
    </xf>
    <xf numFmtId="181" fontId="11" fillId="0" borderId="0" xfId="3" applyNumberFormat="1" applyFont="1" applyFill="1" applyBorder="1" applyAlignment="1">
      <alignment horizontal="center" vertical="center" wrapText="1"/>
    </xf>
    <xf numFmtId="181" fontId="13" fillId="0" borderId="0" xfId="1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2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176" fontId="12" fillId="0" borderId="14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11" xfId="5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50724637681159E-2"/>
          <c:y val="4.8683866249998251E-2"/>
          <c:w val="0.92105918882518367"/>
          <c:h val="0.951259165338052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FDEA-437F-9DD2-7787B0F6A6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0E-4C74-B4BB-7993C296923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0E-4C74-B4BB-7993C296923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0E-4C74-B4BB-7993C296923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0E-4C74-B4BB-7993C296923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0E-4C74-B4BB-7993C296923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0E-4C74-B4BB-7993C296923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0E-4C74-B4BB-7993C2969237}"/>
              </c:ext>
            </c:extLst>
          </c:dPt>
          <c:cat>
            <c:strRef>
              <c:f>'4.年少人口割合'!$D$5:$D$52</c:f>
              <c:strCache>
                <c:ptCount val="48"/>
                <c:pt idx="0">
                  <c:v>沖 縄 県</c:v>
                </c:pt>
                <c:pt idx="1">
                  <c:v>滋 賀 県</c:v>
                </c:pt>
                <c:pt idx="2">
                  <c:v>佐 賀 県</c:v>
                </c:pt>
                <c:pt idx="3">
                  <c:v>熊 本 県</c:v>
                </c:pt>
                <c:pt idx="4">
                  <c:v>宮 崎 県</c:v>
                </c:pt>
                <c:pt idx="5">
                  <c:v>鹿児島県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広 島 県</c:v>
                </c:pt>
                <c:pt idx="9">
                  <c:v>長 崎 県</c:v>
                </c:pt>
                <c:pt idx="10">
                  <c:v>福 井 県</c:v>
                </c:pt>
                <c:pt idx="11">
                  <c:v>鳥 取 県</c:v>
                </c:pt>
                <c:pt idx="12">
                  <c:v>岡 山 県</c:v>
                </c:pt>
                <c:pt idx="13">
                  <c:v>岐 阜 県</c:v>
                </c:pt>
                <c:pt idx="14">
                  <c:v>兵 庫 県</c:v>
                </c:pt>
                <c:pt idx="15">
                  <c:v>島 根 県</c:v>
                </c:pt>
                <c:pt idx="16">
                  <c:v>石 川 県</c:v>
                </c:pt>
                <c:pt idx="17">
                  <c:v>静 岡 県</c:v>
                </c:pt>
                <c:pt idx="18">
                  <c:v>大 分 県</c:v>
                </c:pt>
                <c:pt idx="19">
                  <c:v>三 重 県</c:v>
                </c:pt>
                <c:pt idx="20">
                  <c:v>香 川 県</c:v>
                </c:pt>
                <c:pt idx="21">
                  <c:v>長 野 県</c:v>
                </c:pt>
                <c:pt idx="22">
                  <c:v>栃 木 県</c:v>
                </c:pt>
                <c:pt idx="23">
                  <c:v>埼 玉 県</c:v>
                </c:pt>
                <c:pt idx="24">
                  <c:v>茨 城 県</c:v>
                </c:pt>
                <c:pt idx="25">
                  <c:v>神奈川県</c:v>
                </c:pt>
                <c:pt idx="26">
                  <c:v>群 馬 県</c:v>
                </c:pt>
                <c:pt idx="27">
                  <c:v>奈 良 県</c:v>
                </c:pt>
                <c:pt idx="28">
                  <c:v>愛 媛 県</c:v>
                </c:pt>
                <c:pt idx="29">
                  <c:v>大 阪 府</c:v>
                </c:pt>
                <c:pt idx="30">
                  <c:v>千 葉 県</c:v>
                </c:pt>
                <c:pt idx="31">
                  <c:v>宮 城 県</c:v>
                </c:pt>
                <c:pt idx="32">
                  <c:v>山 梨 県</c:v>
                </c:pt>
                <c:pt idx="33">
                  <c:v>山 口 県</c:v>
                </c:pt>
                <c:pt idx="34">
                  <c:v>京 都 府</c:v>
                </c:pt>
                <c:pt idx="35">
                  <c:v>和歌山県</c:v>
                </c:pt>
                <c:pt idx="36">
                  <c:v>福 島 県</c:v>
                </c:pt>
                <c:pt idx="37">
                  <c:v>新 潟 県</c:v>
                </c:pt>
                <c:pt idx="38">
                  <c:v>山 形 県</c:v>
                </c:pt>
                <c:pt idx="39">
                  <c:v>富 山 県</c:v>
                </c:pt>
                <c:pt idx="40">
                  <c:v>岩 手 県</c:v>
                </c:pt>
                <c:pt idx="41">
                  <c:v>東 京 都</c:v>
                </c:pt>
                <c:pt idx="42">
                  <c:v>徳 島 県</c:v>
                </c:pt>
                <c:pt idx="43">
                  <c:v>高 知 県</c:v>
                </c:pt>
                <c:pt idx="44">
                  <c:v>北 海 道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      　　国</c:v>
                </c:pt>
              </c:strCache>
            </c:strRef>
          </c:cat>
          <c:val>
            <c:numRef>
              <c:f>'4.年少人口割合'!$E$5:$E$52</c:f>
              <c:numCache>
                <c:formatCode>0.0_);[Red]\(0.0\)</c:formatCode>
                <c:ptCount val="48"/>
                <c:pt idx="0">
                  <c:v>16.86166551961459</c:v>
                </c:pt>
                <c:pt idx="1">
                  <c:v>13.790664780763789</c:v>
                </c:pt>
                <c:pt idx="2">
                  <c:v>13.496932515337424</c:v>
                </c:pt>
                <c:pt idx="3">
                  <c:v>13.329519450800914</c:v>
                </c:pt>
                <c:pt idx="4">
                  <c:v>13.327120223671947</c:v>
                </c:pt>
                <c:pt idx="5">
                  <c:v>13.295880149812733</c:v>
                </c:pt>
                <c:pt idx="6">
                  <c:v>13.126959247648903</c:v>
                </c:pt>
                <c:pt idx="7">
                  <c:v>13.122351694915254</c:v>
                </c:pt>
                <c:pt idx="8">
                  <c:v>12.76747503566334</c:v>
                </c:pt>
                <c:pt idx="9">
                  <c:v>12.660135644310474</c:v>
                </c:pt>
                <c:pt idx="10">
                  <c:v>12.630208333333334</c:v>
                </c:pt>
                <c:pt idx="11">
                  <c:v>12.589928057553957</c:v>
                </c:pt>
                <c:pt idx="12">
                  <c:v>12.53968253968254</c:v>
                </c:pt>
                <c:pt idx="13">
                  <c:v>12.481127327629592</c:v>
                </c:pt>
                <c:pt idx="14">
                  <c:v>12.330772045371386</c:v>
                </c:pt>
                <c:pt idx="15">
                  <c:v>12.314540059347182</c:v>
                </c:pt>
                <c:pt idx="16">
                  <c:v>12.302284710017574</c:v>
                </c:pt>
                <c:pt idx="17">
                  <c:v>12.266739846322722</c:v>
                </c:pt>
                <c:pt idx="18">
                  <c:v>12.246696035242291</c:v>
                </c:pt>
                <c:pt idx="19">
                  <c:v>12.240314430095452</c:v>
                </c:pt>
                <c:pt idx="20">
                  <c:v>12.238493723849372</c:v>
                </c:pt>
                <c:pt idx="21">
                  <c:v>12.201073694485116</c:v>
                </c:pt>
                <c:pt idx="22">
                  <c:v>12.150982419855222</c:v>
                </c:pt>
                <c:pt idx="23">
                  <c:v>11.986394557823129</c:v>
                </c:pt>
                <c:pt idx="24">
                  <c:v>11.958041958041958</c:v>
                </c:pt>
                <c:pt idx="25">
                  <c:v>11.948249619482496</c:v>
                </c:pt>
                <c:pt idx="26">
                  <c:v>11.946446961894953</c:v>
                </c:pt>
                <c:pt idx="27">
                  <c:v>11.879699248120302</c:v>
                </c:pt>
                <c:pt idx="28">
                  <c:v>11.874533233756534</c:v>
                </c:pt>
                <c:pt idx="29">
                  <c:v>11.840163469179249</c:v>
                </c:pt>
                <c:pt idx="30">
                  <c:v>11.806997922990893</c:v>
                </c:pt>
                <c:pt idx="31">
                  <c:v>11.795316565481354</c:v>
                </c:pt>
                <c:pt idx="32">
                  <c:v>11.713933415536374</c:v>
                </c:pt>
                <c:pt idx="33">
                  <c:v>11.634756995581737</c:v>
                </c:pt>
                <c:pt idx="34">
                  <c:v>11.575687185443282</c:v>
                </c:pt>
                <c:pt idx="35">
                  <c:v>11.567567567567567</c:v>
                </c:pt>
                <c:pt idx="36">
                  <c:v>11.430119176598049</c:v>
                </c:pt>
                <c:pt idx="37">
                  <c:v>11.426000899685111</c:v>
                </c:pt>
                <c:pt idx="38">
                  <c:v>11.410018552875696</c:v>
                </c:pt>
                <c:pt idx="39">
                  <c:v>11.398467432950191</c:v>
                </c:pt>
                <c:pt idx="40">
                  <c:v>11.165444172779136</c:v>
                </c:pt>
                <c:pt idx="41">
                  <c:v>11.155807772430142</c:v>
                </c:pt>
                <c:pt idx="42">
                  <c:v>11.126373626373626</c:v>
                </c:pt>
                <c:pt idx="43">
                  <c:v>11.031518624641834</c:v>
                </c:pt>
                <c:pt idx="44">
                  <c:v>10.761904761904761</c:v>
                </c:pt>
                <c:pt idx="45">
                  <c:v>10.674157303370785</c:v>
                </c:pt>
                <c:pt idx="46">
                  <c:v>9.8343685300207042</c:v>
                </c:pt>
                <c:pt idx="47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E-4C74-B4BB-7993C296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169576"/>
        <c:axId val="1"/>
      </c:barChart>
      <c:catAx>
        <c:axId val="322169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spPr>
          <a:ln w="6350">
            <a:prstDash val="sysDot"/>
          </a:ln>
        </c:spPr>
        <c:crossAx val="322169576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1215469613261"/>
          <c:y val="9.7209994419988843E-2"/>
          <c:w val="0.7965253404097968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'4.年少人口割合'!$P$83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548111718612E-2"/>
                  <c:y val="-6.27523921714510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A-4AF2-84C3-CBC85BE0FEA4}"/>
                </c:ext>
              </c:extLst>
            </c:dLbl>
            <c:dLbl>
              <c:idx val="1"/>
              <c:layout>
                <c:manualLayout>
                  <c:x val="-2.7085916586008184E-2"/>
                  <c:y val="-7.85004236675140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A-4AF2-84C3-CBC85BE0FEA4}"/>
                </c:ext>
              </c:extLst>
            </c:dLbl>
            <c:dLbl>
              <c:idx val="2"/>
              <c:layout>
                <c:manualLayout>
                  <c:x val="-9.3465366676780376E-2"/>
                  <c:y val="3.8079231210484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9A-4AF2-84C3-CBC85BE0FEA4}"/>
                </c:ext>
              </c:extLst>
            </c:dLbl>
            <c:dLbl>
              <c:idx val="3"/>
              <c:layout>
                <c:manualLayout>
                  <c:x val="-8.5446107316055731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9A-4AF2-84C3-CBC85BE0FEA4}"/>
                </c:ext>
              </c:extLst>
            </c:dLbl>
            <c:dLbl>
              <c:idx val="4"/>
              <c:layout>
                <c:manualLayout>
                  <c:x val="-8.5743338374093966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A-4AF2-84C3-CBC85BE0FEA4}"/>
                </c:ext>
              </c:extLst>
            </c:dLbl>
            <c:dLbl>
              <c:idx val="5"/>
              <c:layout>
                <c:manualLayout>
                  <c:x val="-7.1829405162738502E-2"/>
                  <c:y val="3.6505867014341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A-4AF2-84C3-CBC85BE0FEA4}"/>
                </c:ext>
              </c:extLst>
            </c:dLbl>
            <c:dLbl>
              <c:idx val="6"/>
              <c:layout>
                <c:manualLayout>
                  <c:x val="-8.0629223672622402E-2"/>
                  <c:y val="4.1721123442246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A-4AF2-84C3-CBC85BE0FEA4}"/>
                </c:ext>
              </c:extLst>
            </c:dLbl>
            <c:dLbl>
              <c:idx val="7"/>
              <c:layout>
                <c:manualLayout>
                  <c:x val="-7.1829405162738502E-2"/>
                  <c:y val="4.161820323640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9A-4AF2-84C3-CBC85BE0FEA4}"/>
                </c:ext>
              </c:extLst>
            </c:dLbl>
            <c:dLbl>
              <c:idx val="8"/>
              <c:layout>
                <c:manualLayout>
                  <c:x val="-7.1829405162738502E-2"/>
                  <c:y val="5.2151238591916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9A-4AF2-84C3-CBC85BE0FEA4}"/>
                </c:ext>
              </c:extLst>
            </c:dLbl>
            <c:dLbl>
              <c:idx val="9"/>
              <c:layout>
                <c:manualLayout>
                  <c:x val="-7.1829405162738419E-2"/>
                  <c:y val="7.3011734028683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9A-4AF2-84C3-CBC85BE0FEA4}"/>
                </c:ext>
              </c:extLst>
            </c:dLbl>
            <c:dLbl>
              <c:idx val="10"/>
              <c:layout>
                <c:manualLayout>
                  <c:x val="-6.7340067340067339E-2"/>
                  <c:y val="5.736636245110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9A-4AF2-84C3-CBC85BE0FEA4}"/>
                </c:ext>
              </c:extLst>
            </c:dLbl>
            <c:dLbl>
              <c:idx val="11"/>
              <c:layout>
                <c:manualLayout>
                  <c:x val="-6.2850729517396189E-2"/>
                  <c:y val="4.66964267261867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9A-4AF2-84C3-CBC85BE0FEA4}"/>
                </c:ext>
              </c:extLst>
            </c:dLbl>
            <c:dLbl>
              <c:idx val="12"/>
              <c:layout>
                <c:manualLayout>
                  <c:x val="-7.5461846338975069E-2"/>
                  <c:y val="7.364168061669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9A-4AF2-84C3-CBC85BE0FEA4}"/>
                </c:ext>
              </c:extLst>
            </c:dLbl>
            <c:dLbl>
              <c:idx val="13"/>
              <c:layout>
                <c:manualLayout>
                  <c:x val="-4.8741116662742737E-2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9A-4AF2-84C3-CBC85BE0FEA4}"/>
                </c:ext>
              </c:extLst>
            </c:dLbl>
            <c:dLbl>
              <c:idx val="14"/>
              <c:layout>
                <c:manualLayout>
                  <c:x val="-0.11924939615106252"/>
                  <c:y val="3.1496062992126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9A-4AF2-84C3-CBC85BE0FEA4}"/>
                </c:ext>
              </c:extLst>
            </c:dLbl>
            <c:dLbl>
              <c:idx val="15"/>
              <c:layout>
                <c:manualLayout>
                  <c:x val="-2.2097470374342742E-2"/>
                  <c:y val="-3.7324901316469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'4.年少人口割合'!$P$88:$P$103</c:f>
              <c:numCache>
                <c:formatCode>#,##0.0;[Red]\-#,##0.0</c:formatCode>
                <c:ptCount val="16"/>
                <c:pt idx="0">
                  <c:v>13.7</c:v>
                </c:pt>
                <c:pt idx="1">
                  <c:v>13.6</c:v>
                </c:pt>
                <c:pt idx="2">
                  <c:v>13.5</c:v>
                </c:pt>
                <c:pt idx="3">
                  <c:v>13.4</c:v>
                </c:pt>
                <c:pt idx="4">
                  <c:v>13.3</c:v>
                </c:pt>
                <c:pt idx="5">
                  <c:v>13.2</c:v>
                </c:pt>
                <c:pt idx="6">
                  <c:v>13</c:v>
                </c:pt>
                <c:pt idx="7">
                  <c:v>13</c:v>
                </c:pt>
                <c:pt idx="8">
                  <c:v>12.9</c:v>
                </c:pt>
                <c:pt idx="9">
                  <c:v>12.9</c:v>
                </c:pt>
                <c:pt idx="10">
                  <c:v>12.8</c:v>
                </c:pt>
                <c:pt idx="11">
                  <c:v>12.6</c:v>
                </c:pt>
                <c:pt idx="12">
                  <c:v>12.5</c:v>
                </c:pt>
                <c:pt idx="13">
                  <c:v>12.4</c:v>
                </c:pt>
                <c:pt idx="14">
                  <c:v>12.3</c:v>
                </c:pt>
                <c:pt idx="15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9A-4AF2-84C3-CBC85BE0FEA4}"/>
            </c:ext>
          </c:extLst>
        </c:ser>
        <c:ser>
          <c:idx val="1"/>
          <c:order val="1"/>
          <c:tx>
            <c:strRef>
              <c:f>'4.年少人口割合'!$Q$83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49E-2"/>
                  <c:y val="6.24651349046074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9A-4AF2-84C3-CBC85BE0FEA4}"/>
                </c:ext>
              </c:extLst>
            </c:dLbl>
            <c:dLbl>
              <c:idx val="1"/>
              <c:layout>
                <c:manualLayout>
                  <c:x val="-8.0867798501931418E-2"/>
                  <c:y val="8.3506313679294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9A-4AF2-84C3-CBC85BE0FEA4}"/>
                </c:ext>
              </c:extLst>
            </c:dLbl>
            <c:dLbl>
              <c:idx val="2"/>
              <c:layout>
                <c:manualLayout>
                  <c:x val="-5.8753142538254755E-2"/>
                  <c:y val="-3.8062076707406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9A-4AF2-84C3-CBC85BE0FEA4}"/>
                </c:ext>
              </c:extLst>
            </c:dLbl>
            <c:dLbl>
              <c:idx val="3"/>
              <c:layout>
                <c:manualLayout>
                  <c:x val="-5.3648989240583339E-2"/>
                  <c:y val="-5.7391448116229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9A-4AF2-84C3-CBC85BE0FEA4}"/>
                </c:ext>
              </c:extLst>
            </c:dLbl>
            <c:dLbl>
              <c:idx val="4"/>
              <c:layout>
                <c:manualLayout>
                  <c:x val="-3.9957935721610958E-2"/>
                  <c:y val="-4.6848947031227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89A-4AF2-84C3-CBC85BE0FEA4}"/>
                </c:ext>
              </c:extLst>
            </c:dLbl>
            <c:dLbl>
              <c:idx val="5"/>
              <c:layout>
                <c:manualLayout>
                  <c:x val="-4.4604971141074493E-2"/>
                  <c:y val="-4.1904685396873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9A-4AF2-84C3-CBC85BE0FEA4}"/>
                </c:ext>
              </c:extLst>
            </c:dLbl>
            <c:dLbl>
              <c:idx val="6"/>
              <c:layout>
                <c:manualLayout>
                  <c:x val="-5.7881950802661293E-2"/>
                  <c:y val="-4.17963502593672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9A-4AF2-84C3-CBC85BE0FEA4}"/>
                </c:ext>
              </c:extLst>
            </c:dLbl>
            <c:dLbl>
              <c:idx val="7"/>
              <c:layout>
                <c:manualLayout>
                  <c:x val="-4.4744572491352406E-2"/>
                  <c:y val="-4.1731456796246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9A-4AF2-84C3-CBC85BE0FEA4}"/>
                </c:ext>
              </c:extLst>
            </c:dLbl>
            <c:dLbl>
              <c:idx val="8"/>
              <c:layout>
                <c:manualLayout>
                  <c:x val="-3.5617319358259028E-2"/>
                  <c:y val="-3.6437886209105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9A-4AF2-84C3-CBC85BE0FEA4}"/>
                </c:ext>
              </c:extLst>
            </c:dLbl>
            <c:dLbl>
              <c:idx val="9"/>
              <c:layout>
                <c:manualLayout>
                  <c:x val="-4.4456187162651178E-2"/>
                  <c:y val="-4.20765908198483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9A-4AF2-84C3-CBC85BE0FEA4}"/>
                </c:ext>
              </c:extLst>
            </c:dLbl>
            <c:dLbl>
              <c:idx val="10"/>
              <c:layout>
                <c:manualLayout>
                  <c:x val="-3.5869437615847544E-2"/>
                  <c:y val="-4.1667032768866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89A-4AF2-84C3-CBC85BE0FEA4}"/>
                </c:ext>
              </c:extLst>
            </c:dLbl>
            <c:dLbl>
              <c:idx val="11"/>
              <c:layout>
                <c:manualLayout>
                  <c:x val="-4.4581404068677541E-2"/>
                  <c:y val="-6.264079194825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89A-4AF2-84C3-CBC85BE0FEA4}"/>
                </c:ext>
              </c:extLst>
            </c:dLbl>
            <c:dLbl>
              <c:idx val="12"/>
              <c:layout>
                <c:manualLayout>
                  <c:x val="-4.42245050494516E-2"/>
                  <c:y val="-4.69808006282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89A-4AF2-84C3-CBC85BE0FEA4}"/>
                </c:ext>
              </c:extLst>
            </c:dLbl>
            <c:dLbl>
              <c:idx val="13"/>
              <c:layout>
                <c:manualLayout>
                  <c:x val="9.0061998064195469E-3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89A-4AF2-84C3-CBC85BE0FEA4}"/>
                </c:ext>
              </c:extLst>
            </c:dLbl>
            <c:dLbl>
              <c:idx val="14"/>
              <c:layout>
                <c:manualLayout>
                  <c:x val="-6.1810064439619464E-2"/>
                  <c:y val="3.1496062992125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89A-4AF2-84C3-CBC85BE0FEA4}"/>
                </c:ext>
              </c:extLst>
            </c:dLbl>
            <c:dLbl>
              <c:idx val="15"/>
              <c:layout>
                <c:manualLayout>
                  <c:x val="-3.5392200269691351E-2"/>
                  <c:y val="3.1882271574193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'4.年少人口割合'!$Q$88:$Q$103</c:f>
              <c:numCache>
                <c:formatCode>#,##0.0;[Red]\-#,##0.0</c:formatCode>
                <c:ptCount val="16"/>
                <c:pt idx="0">
                  <c:v>13.9</c:v>
                </c:pt>
                <c:pt idx="1">
                  <c:v>13.8</c:v>
                </c:pt>
                <c:pt idx="2">
                  <c:v>13.6</c:v>
                </c:pt>
                <c:pt idx="3">
                  <c:v>13.5</c:v>
                </c:pt>
                <c:pt idx="4">
                  <c:v>13.5</c:v>
                </c:pt>
                <c:pt idx="5">
                  <c:v>13.3</c:v>
                </c:pt>
                <c:pt idx="6">
                  <c:v>13.1</c:v>
                </c:pt>
                <c:pt idx="7">
                  <c:v>13.1</c:v>
                </c:pt>
                <c:pt idx="8">
                  <c:v>13</c:v>
                </c:pt>
                <c:pt idx="9">
                  <c:v>12.9</c:v>
                </c:pt>
                <c:pt idx="10">
                  <c:v>12.8</c:v>
                </c:pt>
                <c:pt idx="11">
                  <c:v>12.5</c:v>
                </c:pt>
                <c:pt idx="12">
                  <c:v>12.4</c:v>
                </c:pt>
                <c:pt idx="13">
                  <c:v>12.3</c:v>
                </c:pt>
                <c:pt idx="14">
                  <c:v>12.2</c:v>
                </c:pt>
                <c:pt idx="15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9A-4AF2-84C3-CBC85BE0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84400"/>
        <c:axId val="1"/>
      </c:lineChart>
      <c:catAx>
        <c:axId val="32298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5"/>
          <c:min val="1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937705461235E-2"/>
              <c:y val="8.0550561101122194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229844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59869551188"/>
          <c:y val="0.64234112468224935"/>
          <c:w val="0.33951500248515448"/>
          <c:h val="0.19051935437204204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595312</xdr:colOff>
      <xdr:row>3</xdr:row>
      <xdr:rowOff>60326</xdr:rowOff>
    </xdr:from>
    <xdr:to>
      <xdr:col>12</xdr:col>
      <xdr:colOff>14287</xdr:colOff>
      <xdr:row>52</xdr:row>
      <xdr:rowOff>7939</xdr:rowOff>
    </xdr:to>
    <xdr:graphicFrame macro="">
      <xdr:nvGraphicFramePr>
        <xdr:cNvPr id="1169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54</xdr:row>
      <xdr:rowOff>0</xdr:rowOff>
    </xdr:from>
    <xdr:to>
      <xdr:col>6</xdr:col>
      <xdr:colOff>752475</xdr:colOff>
      <xdr:row>77</xdr:row>
      <xdr:rowOff>123824</xdr:rowOff>
    </xdr:to>
    <xdr:graphicFrame macro="">
      <xdr:nvGraphicFramePr>
        <xdr:cNvPr id="116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0.92532</cdr:x>
      <cdr:y>0</cdr:y>
    </cdr:from>
    <cdr:to>
      <cdr:x>1</cdr:x>
      <cdr:y>0.03385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27960" y="0"/>
          <a:ext cx="317015" cy="217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0.41264</cdr:x>
      <cdr:y>0.04701</cdr:y>
    </cdr:from>
    <cdr:to>
      <cdr:x>0.41465</cdr:x>
      <cdr:y>0.99767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>
          <a:off x="-1611312" y="3559174"/>
          <a:ext cx="6484939" cy="793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31800" y="-763746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0.99879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0.92931</cdr:x>
      <cdr:y>0.58675</cdr:y>
    </cdr:from>
    <cdr:to>
      <cdr:x>0.92859</cdr:x>
      <cdr:y>0.58699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0.02957</cdr:x>
      <cdr:y>0.8896</cdr:y>
    </cdr:from>
    <cdr:to>
      <cdr:x>0.14996</cdr:x>
      <cdr:y>0.94944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83719" y="2161173"/>
          <a:ext cx="340895" cy="145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0.14371</cdr:x>
      <cdr:y>0.87937</cdr:y>
    </cdr:from>
    <cdr:to>
      <cdr:x>0.22527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12006" y="2127504"/>
          <a:ext cx="233835" cy="291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>
            <a:ea typeface="ＭＳ Ｐゴシック" pitchFamily="50" charset="-128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1" dataDxfId="0">
  <autoFilter ref="O4:T52"/>
  <tableColumns count="6">
    <tableColumn id="1" name="番号" dataDxfId="7"/>
    <tableColumn id="2" name="都道府県" dataDxfId="6"/>
    <tableColumn id="3" name="年少人口" dataDxfId="5" dataCellStyle="桁区切り 2"/>
    <tableColumn id="4" name="総数" dataDxfId="4" dataCellStyle="桁区切り"/>
    <tableColumn id="5" name="割合_x000a_（千人、％）" dataDxfId="3" dataCellStyle="桁区切り">
      <calculatedColumnFormula>+Q5/R5*100</calculatedColumnFormula>
    </tableColumn>
    <tableColumn id="6" name="順位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17" customWidth="1"/>
    <col min="15" max="15" width="5.625" style="117" customWidth="1"/>
    <col min="16" max="20" width="10.625" style="117" customWidth="1"/>
    <col min="21" max="16384" width="9" style="13"/>
  </cols>
  <sheetData>
    <row r="1" spans="2:20" ht="20.100000000000001" customHeight="1" x14ac:dyDescent="0.15">
      <c r="B1" s="1" t="s">
        <v>112</v>
      </c>
      <c r="C1" s="12"/>
      <c r="E1" s="14"/>
      <c r="F1" s="14"/>
      <c r="G1" s="12"/>
      <c r="I1" s="12"/>
      <c r="J1" s="12"/>
      <c r="L1" s="15" t="s">
        <v>135</v>
      </c>
      <c r="M1" s="12"/>
      <c r="N1" s="116"/>
      <c r="O1" s="116"/>
      <c r="P1" s="116"/>
    </row>
    <row r="2" spans="2:20" ht="9.9499999999999993" customHeight="1" thickBot="1" x14ac:dyDescent="0.2">
      <c r="B2" s="12"/>
      <c r="C2" s="12"/>
      <c r="D2" s="16"/>
      <c r="E2" s="17"/>
      <c r="F2" s="17"/>
      <c r="G2" s="17"/>
      <c r="H2" s="18"/>
      <c r="I2" s="17"/>
      <c r="J2" s="17"/>
      <c r="L2" s="12"/>
      <c r="M2" s="12"/>
      <c r="N2" s="116"/>
      <c r="O2" s="118"/>
      <c r="P2" s="118"/>
      <c r="Q2" s="119"/>
      <c r="R2" s="120"/>
      <c r="S2" s="120"/>
      <c r="T2" s="119"/>
    </row>
    <row r="3" spans="2:20" ht="9.9499999999999993" customHeight="1" x14ac:dyDescent="0.15">
      <c r="B3" s="19"/>
      <c r="C3" s="20"/>
      <c r="D3" s="21"/>
      <c r="E3" s="22"/>
      <c r="F3" s="22"/>
      <c r="G3" s="22"/>
      <c r="H3" s="23"/>
      <c r="I3" s="22"/>
      <c r="J3" s="22"/>
      <c r="K3" s="22"/>
      <c r="L3" s="20"/>
      <c r="M3" s="24"/>
      <c r="N3" s="116"/>
      <c r="O3" s="118"/>
      <c r="P3" s="118"/>
      <c r="Q3" s="121"/>
      <c r="R3" s="121"/>
      <c r="S3" s="119"/>
      <c r="T3" s="119"/>
    </row>
    <row r="4" spans="2:20" ht="30" customHeight="1" x14ac:dyDescent="0.15">
      <c r="B4" s="25"/>
      <c r="C4" s="26"/>
      <c r="D4" s="27" t="s">
        <v>8</v>
      </c>
      <c r="E4" s="28" t="s">
        <v>107</v>
      </c>
      <c r="F4" s="29" t="s">
        <v>0</v>
      </c>
      <c r="G4" s="30"/>
      <c r="H4" s="31"/>
      <c r="I4" s="31"/>
      <c r="J4" s="31"/>
      <c r="K4" s="31"/>
      <c r="L4" s="32"/>
      <c r="M4" s="33"/>
      <c r="N4" s="16"/>
      <c r="O4" s="79" t="s">
        <v>132</v>
      </c>
      <c r="P4" s="79" t="s">
        <v>133</v>
      </c>
      <c r="Q4" s="122" t="s">
        <v>104</v>
      </c>
      <c r="R4" s="123" t="s">
        <v>105</v>
      </c>
      <c r="S4" s="124" t="s">
        <v>134</v>
      </c>
      <c r="T4" s="123" t="s">
        <v>0</v>
      </c>
    </row>
    <row r="5" spans="2:20" ht="9.9499999999999993" customHeight="1" x14ac:dyDescent="0.15">
      <c r="B5" s="35"/>
      <c r="C5" s="36" t="str">
        <f>INDEX($O$5:$O$51, MATCH(F5, $T$5:$T$51, 0))</f>
        <v>47</v>
      </c>
      <c r="D5" s="37" t="str">
        <f>INDEX($P$5:$P$51, MATCH(F5, $T$5:$T$51, 0))</f>
        <v>沖 縄 県</v>
      </c>
      <c r="E5" s="38">
        <f>INDEX($S$5:$S$51, MATCH(F5, $T$5:$T$51, 0))</f>
        <v>16.86166551961459</v>
      </c>
      <c r="F5" s="39">
        <v>1</v>
      </c>
      <c r="G5" s="30"/>
      <c r="H5" s="40"/>
      <c r="I5" s="30"/>
      <c r="J5" s="30"/>
      <c r="K5" s="30"/>
      <c r="L5" s="41"/>
      <c r="M5" s="42"/>
      <c r="N5" s="43"/>
      <c r="O5" s="125" t="s">
        <v>9</v>
      </c>
      <c r="P5" s="126" t="s">
        <v>57</v>
      </c>
      <c r="Q5" s="127">
        <v>565</v>
      </c>
      <c r="R5" s="128">
        <v>5250</v>
      </c>
      <c r="S5" s="129">
        <f t="shared" ref="S5:S52" si="0">+Q5/R5*100</f>
        <v>10.761904761904761</v>
      </c>
      <c r="T5" s="44">
        <f>RANK(S5,$S$5:$S$51)</f>
        <v>45</v>
      </c>
    </row>
    <row r="6" spans="2:20" ht="9.9499999999999993" customHeight="1" x14ac:dyDescent="0.15">
      <c r="B6" s="45"/>
      <c r="C6" s="36" t="str">
        <f t="shared" ref="C6:C51" si="1">INDEX($O$5:$O$51, MATCH(F6, $T$5:$T$51, 0))</f>
        <v>25</v>
      </c>
      <c r="D6" s="46" t="str">
        <f t="shared" ref="D6:D51" si="2">INDEX($P$5:$P$51, MATCH(F6, $T$5:$T$51, 0))</f>
        <v>滋 賀 県</v>
      </c>
      <c r="E6" s="38">
        <f t="shared" ref="E6:E51" si="3">INDEX($S$5:$S$51, MATCH(F6, $T$5:$T$51, 0))</f>
        <v>13.790664780763789</v>
      </c>
      <c r="F6" s="47">
        <v>2</v>
      </c>
      <c r="G6" s="30"/>
      <c r="H6" s="48"/>
      <c r="I6" s="30"/>
      <c r="J6" s="30"/>
      <c r="K6" s="30"/>
      <c r="L6" s="41"/>
      <c r="M6" s="42"/>
      <c r="N6" s="43"/>
      <c r="O6" s="125" t="s">
        <v>10</v>
      </c>
      <c r="P6" s="126" t="s">
        <v>58</v>
      </c>
      <c r="Q6" s="127">
        <v>133</v>
      </c>
      <c r="R6" s="128">
        <v>1246</v>
      </c>
      <c r="S6" s="129">
        <f t="shared" si="0"/>
        <v>10.674157303370785</v>
      </c>
      <c r="T6" s="44">
        <f t="shared" ref="T6:T51" si="4">RANK(S6,$S$5:$S$51)</f>
        <v>46</v>
      </c>
    </row>
    <row r="7" spans="2:20" ht="9.9499999999999993" customHeight="1" x14ac:dyDescent="0.15">
      <c r="B7" s="35"/>
      <c r="C7" s="36" t="str">
        <f t="shared" si="1"/>
        <v>41</v>
      </c>
      <c r="D7" s="46" t="str">
        <f t="shared" si="2"/>
        <v>佐 賀 県</v>
      </c>
      <c r="E7" s="38">
        <f t="shared" si="3"/>
        <v>13.496932515337424</v>
      </c>
      <c r="F7" s="47">
        <v>3</v>
      </c>
      <c r="G7" s="30"/>
      <c r="H7" s="40"/>
      <c r="I7" s="30"/>
      <c r="J7" s="30"/>
      <c r="K7" s="30"/>
      <c r="L7" s="41"/>
      <c r="M7" s="42"/>
      <c r="N7" s="43"/>
      <c r="O7" s="125" t="s">
        <v>11</v>
      </c>
      <c r="P7" s="126" t="s">
        <v>59</v>
      </c>
      <c r="Q7" s="127">
        <v>137</v>
      </c>
      <c r="R7" s="128">
        <v>1227</v>
      </c>
      <c r="S7" s="129">
        <f t="shared" si="0"/>
        <v>11.165444172779136</v>
      </c>
      <c r="T7" s="44">
        <f t="shared" si="4"/>
        <v>41</v>
      </c>
    </row>
    <row r="8" spans="2:20" ht="9.9499999999999993" customHeight="1" x14ac:dyDescent="0.15">
      <c r="B8" s="49"/>
      <c r="C8" s="36" t="str">
        <f t="shared" si="1"/>
        <v>43</v>
      </c>
      <c r="D8" s="46" t="str">
        <f t="shared" si="2"/>
        <v>熊 本 県</v>
      </c>
      <c r="E8" s="38">
        <f t="shared" si="3"/>
        <v>13.329519450800914</v>
      </c>
      <c r="F8" s="47">
        <v>4</v>
      </c>
      <c r="G8" s="30"/>
      <c r="H8" s="48"/>
      <c r="I8" s="30"/>
      <c r="J8" s="30"/>
      <c r="K8" s="30"/>
      <c r="L8" s="41"/>
      <c r="M8" s="42"/>
      <c r="N8" s="43"/>
      <c r="O8" s="125" t="s">
        <v>12</v>
      </c>
      <c r="P8" s="126" t="s">
        <v>60</v>
      </c>
      <c r="Q8" s="127">
        <v>272</v>
      </c>
      <c r="R8" s="128">
        <v>2306</v>
      </c>
      <c r="S8" s="129">
        <f t="shared" si="0"/>
        <v>11.795316565481354</v>
      </c>
      <c r="T8" s="44">
        <f t="shared" si="4"/>
        <v>32</v>
      </c>
    </row>
    <row r="9" spans="2:20" ht="9.9499999999999993" customHeight="1" x14ac:dyDescent="0.15">
      <c r="B9" s="35"/>
      <c r="C9" s="36" t="str">
        <f t="shared" si="1"/>
        <v>45</v>
      </c>
      <c r="D9" s="46" t="str">
        <f t="shared" si="2"/>
        <v>宮 崎 県</v>
      </c>
      <c r="E9" s="38">
        <f t="shared" si="3"/>
        <v>13.327120223671947</v>
      </c>
      <c r="F9" s="47">
        <v>5</v>
      </c>
      <c r="G9" s="30"/>
      <c r="H9" s="40"/>
      <c r="I9" s="30"/>
      <c r="J9" s="30"/>
      <c r="K9" s="30"/>
      <c r="L9" s="41"/>
      <c r="M9" s="42"/>
      <c r="N9" s="43"/>
      <c r="O9" s="125" t="s">
        <v>13</v>
      </c>
      <c r="P9" s="126" t="s">
        <v>61</v>
      </c>
      <c r="Q9" s="127">
        <v>95</v>
      </c>
      <c r="R9" s="128">
        <v>966</v>
      </c>
      <c r="S9" s="129">
        <f t="shared" si="0"/>
        <v>9.8343685300207042</v>
      </c>
      <c r="T9" s="44">
        <f t="shared" si="4"/>
        <v>47</v>
      </c>
    </row>
    <row r="10" spans="2:20" ht="9.9499999999999993" customHeight="1" x14ac:dyDescent="0.15">
      <c r="B10" s="50"/>
      <c r="C10" s="36" t="str">
        <f t="shared" si="1"/>
        <v>46</v>
      </c>
      <c r="D10" s="46" t="str">
        <f t="shared" si="2"/>
        <v>鹿児島県</v>
      </c>
      <c r="E10" s="38">
        <f t="shared" si="3"/>
        <v>13.295880149812733</v>
      </c>
      <c r="F10" s="47">
        <v>6</v>
      </c>
      <c r="G10" s="30"/>
      <c r="H10" s="48"/>
      <c r="I10" s="30"/>
      <c r="J10" s="30"/>
      <c r="K10" s="30"/>
      <c r="L10" s="41"/>
      <c r="M10" s="42"/>
      <c r="N10" s="43"/>
      <c r="O10" s="125" t="s">
        <v>14</v>
      </c>
      <c r="P10" s="126" t="s">
        <v>62</v>
      </c>
      <c r="Q10" s="127">
        <v>123</v>
      </c>
      <c r="R10" s="128">
        <v>1078</v>
      </c>
      <c r="S10" s="129">
        <f t="shared" si="0"/>
        <v>11.410018552875696</v>
      </c>
      <c r="T10" s="44">
        <f t="shared" si="4"/>
        <v>39</v>
      </c>
    </row>
    <row r="11" spans="2:20" ht="9.9499999999999993" customHeight="1" x14ac:dyDescent="0.15">
      <c r="B11" s="49"/>
      <c r="C11" s="36" t="str">
        <f t="shared" si="1"/>
        <v>40</v>
      </c>
      <c r="D11" s="46" t="str">
        <f t="shared" si="2"/>
        <v>福 岡 県</v>
      </c>
      <c r="E11" s="38">
        <f t="shared" si="3"/>
        <v>13.126959247648903</v>
      </c>
      <c r="F11" s="47">
        <v>7</v>
      </c>
      <c r="G11" s="30"/>
      <c r="H11" s="40"/>
      <c r="I11" s="30"/>
      <c r="J11" s="30"/>
      <c r="K11" s="30"/>
      <c r="L11" s="41"/>
      <c r="M11" s="42"/>
      <c r="N11" s="43"/>
      <c r="O11" s="125" t="s">
        <v>15</v>
      </c>
      <c r="P11" s="126" t="s">
        <v>63</v>
      </c>
      <c r="Q11" s="127">
        <v>211</v>
      </c>
      <c r="R11" s="128">
        <v>1846</v>
      </c>
      <c r="S11" s="129">
        <f t="shared" si="0"/>
        <v>11.430119176598049</v>
      </c>
      <c r="T11" s="44">
        <f t="shared" si="4"/>
        <v>37</v>
      </c>
    </row>
    <row r="12" spans="2:20" ht="9.9499999999999993" customHeight="1" x14ac:dyDescent="0.15">
      <c r="B12" s="49"/>
      <c r="C12" s="36" t="str">
        <f t="shared" si="1"/>
        <v>23</v>
      </c>
      <c r="D12" s="46" t="str">
        <f t="shared" si="2"/>
        <v>愛 知 県</v>
      </c>
      <c r="E12" s="38">
        <f t="shared" si="3"/>
        <v>13.122351694915254</v>
      </c>
      <c r="F12" s="47">
        <v>8</v>
      </c>
      <c r="G12" s="30"/>
      <c r="H12" s="48"/>
      <c r="I12" s="30"/>
      <c r="J12" s="30"/>
      <c r="K12" s="30"/>
      <c r="L12" s="41"/>
      <c r="M12" s="42"/>
      <c r="N12" s="43"/>
      <c r="O12" s="125" t="s">
        <v>16</v>
      </c>
      <c r="P12" s="126" t="s">
        <v>64</v>
      </c>
      <c r="Q12" s="127">
        <v>342</v>
      </c>
      <c r="R12" s="128">
        <v>2860</v>
      </c>
      <c r="S12" s="129">
        <f t="shared" si="0"/>
        <v>11.958041958041958</v>
      </c>
      <c r="T12" s="44">
        <f t="shared" si="4"/>
        <v>25</v>
      </c>
    </row>
    <row r="13" spans="2:20" ht="9.9499999999999993" customHeight="1" x14ac:dyDescent="0.15">
      <c r="B13" s="49"/>
      <c r="C13" s="36" t="str">
        <f t="shared" si="1"/>
        <v>34</v>
      </c>
      <c r="D13" s="46" t="str">
        <f t="shared" si="2"/>
        <v>広 島 県</v>
      </c>
      <c r="E13" s="38">
        <f t="shared" si="3"/>
        <v>12.76747503566334</v>
      </c>
      <c r="F13" s="47">
        <v>9</v>
      </c>
      <c r="G13" s="30"/>
      <c r="H13" s="40"/>
      <c r="I13" s="30"/>
      <c r="J13" s="30"/>
      <c r="K13" s="30"/>
      <c r="L13" s="41"/>
      <c r="M13" s="42"/>
      <c r="N13" s="43"/>
      <c r="O13" s="125" t="s">
        <v>17</v>
      </c>
      <c r="P13" s="126" t="s">
        <v>65</v>
      </c>
      <c r="Q13" s="127">
        <v>235</v>
      </c>
      <c r="R13" s="128">
        <v>1934</v>
      </c>
      <c r="S13" s="129">
        <f t="shared" si="0"/>
        <v>12.150982419855222</v>
      </c>
      <c r="T13" s="44">
        <f t="shared" si="4"/>
        <v>23</v>
      </c>
    </row>
    <row r="14" spans="2:20" ht="9.9499999999999993" customHeight="1" x14ac:dyDescent="0.15">
      <c r="B14" s="49"/>
      <c r="C14" s="36" t="str">
        <f t="shared" si="1"/>
        <v>42</v>
      </c>
      <c r="D14" s="46" t="str">
        <f t="shared" si="2"/>
        <v>長 崎 県</v>
      </c>
      <c r="E14" s="38">
        <f t="shared" si="3"/>
        <v>12.660135644310474</v>
      </c>
      <c r="F14" s="47">
        <v>10</v>
      </c>
      <c r="G14" s="30"/>
      <c r="H14" s="48"/>
      <c r="I14" s="30"/>
      <c r="J14" s="30"/>
      <c r="K14" s="30"/>
      <c r="L14" s="41"/>
      <c r="M14" s="42"/>
      <c r="N14" s="43"/>
      <c r="O14" s="125" t="s">
        <v>18</v>
      </c>
      <c r="P14" s="126" t="s">
        <v>66</v>
      </c>
      <c r="Q14" s="127">
        <v>232</v>
      </c>
      <c r="R14" s="128">
        <v>1942</v>
      </c>
      <c r="S14" s="129">
        <f t="shared" si="0"/>
        <v>11.946446961894953</v>
      </c>
      <c r="T14" s="44">
        <f t="shared" si="4"/>
        <v>27</v>
      </c>
    </row>
    <row r="15" spans="2:20" ht="9.9499999999999993" customHeight="1" x14ac:dyDescent="0.15">
      <c r="B15" s="49"/>
      <c r="C15" s="36" t="str">
        <f t="shared" si="1"/>
        <v>18</v>
      </c>
      <c r="D15" s="46" t="str">
        <f t="shared" si="2"/>
        <v>福 井 県</v>
      </c>
      <c r="E15" s="38">
        <f t="shared" si="3"/>
        <v>12.630208333333334</v>
      </c>
      <c r="F15" s="47">
        <v>11</v>
      </c>
      <c r="G15" s="30"/>
      <c r="H15" s="40"/>
      <c r="I15" s="30"/>
      <c r="J15" s="30"/>
      <c r="K15" s="30"/>
      <c r="L15" s="41"/>
      <c r="M15" s="42"/>
      <c r="N15" s="43"/>
      <c r="O15" s="125" t="s">
        <v>19</v>
      </c>
      <c r="P15" s="126" t="s">
        <v>67</v>
      </c>
      <c r="Q15" s="127">
        <v>881</v>
      </c>
      <c r="R15" s="128">
        <v>7350</v>
      </c>
      <c r="S15" s="129">
        <f t="shared" si="0"/>
        <v>11.986394557823129</v>
      </c>
      <c r="T15" s="44">
        <f t="shared" si="4"/>
        <v>24</v>
      </c>
    </row>
    <row r="16" spans="2:20" ht="9.9499999999999993" customHeight="1" x14ac:dyDescent="0.15">
      <c r="B16" s="45"/>
      <c r="C16" s="36" t="str">
        <f t="shared" si="1"/>
        <v>31</v>
      </c>
      <c r="D16" s="46" t="str">
        <f t="shared" si="2"/>
        <v>鳥 取 県</v>
      </c>
      <c r="E16" s="38">
        <f t="shared" si="3"/>
        <v>12.589928057553957</v>
      </c>
      <c r="F16" s="47">
        <v>12</v>
      </c>
      <c r="G16" s="30"/>
      <c r="H16" s="48"/>
      <c r="I16" s="30"/>
      <c r="J16" s="30"/>
      <c r="K16" s="30"/>
      <c r="L16" s="41"/>
      <c r="M16" s="42"/>
      <c r="N16" s="43"/>
      <c r="O16" s="125" t="s">
        <v>20</v>
      </c>
      <c r="P16" s="126" t="s">
        <v>68</v>
      </c>
      <c r="Q16" s="127">
        <v>739</v>
      </c>
      <c r="R16" s="128">
        <v>6259</v>
      </c>
      <c r="S16" s="129">
        <f t="shared" si="0"/>
        <v>11.806997922990893</v>
      </c>
      <c r="T16" s="44">
        <f t="shared" si="4"/>
        <v>31</v>
      </c>
    </row>
    <row r="17" spans="2:20" ht="9.9499999999999993" customHeight="1" x14ac:dyDescent="0.15">
      <c r="B17" s="49"/>
      <c r="C17" s="36" t="str">
        <f t="shared" si="1"/>
        <v>33</v>
      </c>
      <c r="D17" s="46" t="str">
        <f t="shared" si="2"/>
        <v>岡 山 県</v>
      </c>
      <c r="E17" s="38">
        <f t="shared" si="3"/>
        <v>12.53968253968254</v>
      </c>
      <c r="F17" s="47">
        <v>13</v>
      </c>
      <c r="G17" s="30"/>
      <c r="H17" s="40"/>
      <c r="I17" s="30"/>
      <c r="J17" s="30"/>
      <c r="K17" s="30"/>
      <c r="L17" s="41"/>
      <c r="M17" s="42"/>
      <c r="N17" s="43"/>
      <c r="O17" s="125" t="s">
        <v>21</v>
      </c>
      <c r="P17" s="126" t="s">
        <v>69</v>
      </c>
      <c r="Q17" s="127">
        <v>1553</v>
      </c>
      <c r="R17" s="128">
        <v>13921</v>
      </c>
      <c r="S17" s="129">
        <f t="shared" si="0"/>
        <v>11.155807772430142</v>
      </c>
      <c r="T17" s="44">
        <f t="shared" si="4"/>
        <v>42</v>
      </c>
    </row>
    <row r="18" spans="2:20" ht="9.9499999999999993" customHeight="1" x14ac:dyDescent="0.15">
      <c r="B18" s="50"/>
      <c r="C18" s="36" t="str">
        <f t="shared" si="1"/>
        <v>21</v>
      </c>
      <c r="D18" s="46" t="str">
        <f t="shared" si="2"/>
        <v>岐 阜 県</v>
      </c>
      <c r="E18" s="38">
        <f t="shared" si="3"/>
        <v>12.481127327629592</v>
      </c>
      <c r="F18" s="47">
        <v>14</v>
      </c>
      <c r="G18" s="30"/>
      <c r="H18" s="48"/>
      <c r="I18" s="30"/>
      <c r="J18" s="30"/>
      <c r="K18" s="30"/>
      <c r="L18" s="41"/>
      <c r="M18" s="42"/>
      <c r="N18" s="43"/>
      <c r="O18" s="125" t="s">
        <v>22</v>
      </c>
      <c r="P18" s="126" t="s">
        <v>70</v>
      </c>
      <c r="Q18" s="127">
        <v>1099</v>
      </c>
      <c r="R18" s="128">
        <v>9198</v>
      </c>
      <c r="S18" s="129">
        <f t="shared" si="0"/>
        <v>11.948249619482496</v>
      </c>
      <c r="T18" s="44">
        <f t="shared" si="4"/>
        <v>26</v>
      </c>
    </row>
    <row r="19" spans="2:20" ht="9.9499999999999993" customHeight="1" x14ac:dyDescent="0.15">
      <c r="B19" s="49"/>
      <c r="C19" s="36" t="str">
        <f t="shared" si="1"/>
        <v>28</v>
      </c>
      <c r="D19" s="46" t="str">
        <f t="shared" si="2"/>
        <v>兵 庫 県</v>
      </c>
      <c r="E19" s="38">
        <f t="shared" si="3"/>
        <v>12.330772045371386</v>
      </c>
      <c r="F19" s="47">
        <v>15</v>
      </c>
      <c r="G19" s="30"/>
      <c r="H19" s="40"/>
      <c r="I19" s="30"/>
      <c r="J19" s="30"/>
      <c r="K19" s="30"/>
      <c r="L19" s="41"/>
      <c r="M19" s="42"/>
      <c r="N19" s="43"/>
      <c r="O19" s="125" t="s">
        <v>23</v>
      </c>
      <c r="P19" s="126" t="s">
        <v>71</v>
      </c>
      <c r="Q19" s="127">
        <v>254</v>
      </c>
      <c r="R19" s="128">
        <v>2223</v>
      </c>
      <c r="S19" s="129">
        <f t="shared" si="0"/>
        <v>11.426000899685111</v>
      </c>
      <c r="T19" s="44">
        <f t="shared" si="4"/>
        <v>38</v>
      </c>
    </row>
    <row r="20" spans="2:20" ht="9.9499999999999993" customHeight="1" x14ac:dyDescent="0.15">
      <c r="B20" s="49"/>
      <c r="C20" s="36" t="str">
        <f t="shared" si="1"/>
        <v>32</v>
      </c>
      <c r="D20" s="46" t="str">
        <f t="shared" si="2"/>
        <v>島 根 県</v>
      </c>
      <c r="E20" s="38">
        <f t="shared" si="3"/>
        <v>12.314540059347182</v>
      </c>
      <c r="F20" s="47">
        <v>16</v>
      </c>
      <c r="G20" s="30"/>
      <c r="H20" s="48"/>
      <c r="I20" s="30"/>
      <c r="J20" s="30"/>
      <c r="K20" s="30"/>
      <c r="L20" s="41"/>
      <c r="M20" s="42"/>
      <c r="N20" s="43"/>
      <c r="O20" s="125" t="s">
        <v>24</v>
      </c>
      <c r="P20" s="126" t="s">
        <v>72</v>
      </c>
      <c r="Q20" s="127">
        <v>119</v>
      </c>
      <c r="R20" s="128">
        <v>1044</v>
      </c>
      <c r="S20" s="129">
        <f t="shared" si="0"/>
        <v>11.398467432950191</v>
      </c>
      <c r="T20" s="44">
        <f t="shared" si="4"/>
        <v>40</v>
      </c>
    </row>
    <row r="21" spans="2:20" ht="9.9499999999999993" customHeight="1" x14ac:dyDescent="0.15">
      <c r="B21" s="49"/>
      <c r="C21" s="36" t="str">
        <f t="shared" si="1"/>
        <v>17</v>
      </c>
      <c r="D21" s="46" t="str">
        <f t="shared" si="2"/>
        <v>石 川 県</v>
      </c>
      <c r="E21" s="38">
        <f t="shared" si="3"/>
        <v>12.302284710017574</v>
      </c>
      <c r="F21" s="47">
        <v>17</v>
      </c>
      <c r="G21" s="30"/>
      <c r="H21" s="40"/>
      <c r="I21" s="30"/>
      <c r="J21" s="30"/>
      <c r="K21" s="30"/>
      <c r="L21" s="41"/>
      <c r="M21" s="42"/>
      <c r="N21" s="43"/>
      <c r="O21" s="125" t="s">
        <v>25</v>
      </c>
      <c r="P21" s="126" t="s">
        <v>73</v>
      </c>
      <c r="Q21" s="127">
        <v>140</v>
      </c>
      <c r="R21" s="128">
        <v>1138</v>
      </c>
      <c r="S21" s="129">
        <f t="shared" si="0"/>
        <v>12.302284710017574</v>
      </c>
      <c r="T21" s="44">
        <f t="shared" si="4"/>
        <v>17</v>
      </c>
    </row>
    <row r="22" spans="2:20" ht="9.9499999999999993" customHeight="1" x14ac:dyDescent="0.15">
      <c r="B22" s="35"/>
      <c r="C22" s="36" t="str">
        <f t="shared" si="1"/>
        <v>22</v>
      </c>
      <c r="D22" s="46" t="str">
        <f t="shared" si="2"/>
        <v>静 岡 県</v>
      </c>
      <c r="E22" s="38">
        <f t="shared" si="3"/>
        <v>12.266739846322722</v>
      </c>
      <c r="F22" s="47">
        <v>18</v>
      </c>
      <c r="G22" s="30"/>
      <c r="H22" s="48"/>
      <c r="I22" s="30"/>
      <c r="J22" s="30"/>
      <c r="K22" s="30"/>
      <c r="L22" s="41"/>
      <c r="M22" s="42"/>
      <c r="N22" s="43"/>
      <c r="O22" s="125" t="s">
        <v>26</v>
      </c>
      <c r="P22" s="126" t="s">
        <v>74</v>
      </c>
      <c r="Q22" s="127">
        <v>97</v>
      </c>
      <c r="R22" s="128">
        <v>768</v>
      </c>
      <c r="S22" s="129">
        <f t="shared" si="0"/>
        <v>12.630208333333334</v>
      </c>
      <c r="T22" s="44">
        <f t="shared" si="4"/>
        <v>11</v>
      </c>
    </row>
    <row r="23" spans="2:20" ht="9.9499999999999993" customHeight="1" x14ac:dyDescent="0.15">
      <c r="B23" s="49"/>
      <c r="C23" s="51" t="str">
        <f t="shared" si="1"/>
        <v>44</v>
      </c>
      <c r="D23" s="52" t="str">
        <f t="shared" si="2"/>
        <v>大 分 県</v>
      </c>
      <c r="E23" s="53">
        <f t="shared" si="3"/>
        <v>12.246696035242291</v>
      </c>
      <c r="F23" s="54">
        <v>19</v>
      </c>
      <c r="G23" s="30"/>
      <c r="H23" s="40"/>
      <c r="I23" s="30"/>
      <c r="J23" s="30"/>
      <c r="K23" s="30"/>
      <c r="L23" s="41"/>
      <c r="M23" s="42"/>
      <c r="N23" s="43"/>
      <c r="O23" s="125" t="s">
        <v>27</v>
      </c>
      <c r="P23" s="126" t="s">
        <v>75</v>
      </c>
      <c r="Q23" s="127">
        <v>95</v>
      </c>
      <c r="R23" s="128">
        <v>811</v>
      </c>
      <c r="S23" s="129">
        <f t="shared" si="0"/>
        <v>11.713933415536374</v>
      </c>
      <c r="T23" s="44">
        <f t="shared" si="4"/>
        <v>33</v>
      </c>
    </row>
    <row r="24" spans="2:20" ht="9.9499999999999993" customHeight="1" x14ac:dyDescent="0.15">
      <c r="B24" s="50"/>
      <c r="C24" s="36" t="str">
        <f t="shared" si="1"/>
        <v>24</v>
      </c>
      <c r="D24" s="46" t="str">
        <f t="shared" si="2"/>
        <v>三 重 県</v>
      </c>
      <c r="E24" s="38">
        <f t="shared" si="3"/>
        <v>12.240314430095452</v>
      </c>
      <c r="F24" s="47">
        <v>20</v>
      </c>
      <c r="G24" s="30"/>
      <c r="H24" s="48"/>
      <c r="I24" s="30"/>
      <c r="J24" s="30"/>
      <c r="K24" s="30"/>
      <c r="L24" s="41"/>
      <c r="M24" s="42"/>
      <c r="N24" s="43"/>
      <c r="O24" s="125" t="s">
        <v>28</v>
      </c>
      <c r="P24" s="126" t="s">
        <v>76</v>
      </c>
      <c r="Q24" s="127">
        <v>250</v>
      </c>
      <c r="R24" s="128">
        <v>2049</v>
      </c>
      <c r="S24" s="129">
        <f t="shared" si="0"/>
        <v>12.201073694485116</v>
      </c>
      <c r="T24" s="44">
        <f t="shared" si="4"/>
        <v>22</v>
      </c>
    </row>
    <row r="25" spans="2:20" ht="9.9499999999999993" customHeight="1" x14ac:dyDescent="0.15">
      <c r="B25" s="45"/>
      <c r="C25" s="36" t="str">
        <f t="shared" si="1"/>
        <v>37</v>
      </c>
      <c r="D25" s="46" t="str">
        <f t="shared" si="2"/>
        <v>香 川 県</v>
      </c>
      <c r="E25" s="38">
        <f t="shared" si="3"/>
        <v>12.238493723849372</v>
      </c>
      <c r="F25" s="47">
        <v>21</v>
      </c>
      <c r="G25" s="30"/>
      <c r="H25" s="40"/>
      <c r="I25" s="30"/>
      <c r="J25" s="30"/>
      <c r="K25" s="30"/>
      <c r="L25" s="41"/>
      <c r="M25" s="42"/>
      <c r="N25" s="43"/>
      <c r="O25" s="125" t="s">
        <v>29</v>
      </c>
      <c r="P25" s="126" t="s">
        <v>77</v>
      </c>
      <c r="Q25" s="127">
        <v>248</v>
      </c>
      <c r="R25" s="128">
        <v>1987</v>
      </c>
      <c r="S25" s="129">
        <f t="shared" si="0"/>
        <v>12.481127327629592</v>
      </c>
      <c r="T25" s="44">
        <f t="shared" si="4"/>
        <v>14</v>
      </c>
    </row>
    <row r="26" spans="2:20" ht="9.9499999999999993" customHeight="1" x14ac:dyDescent="0.15">
      <c r="B26" s="45"/>
      <c r="C26" s="36" t="str">
        <f t="shared" si="1"/>
        <v>20</v>
      </c>
      <c r="D26" s="46" t="str">
        <f t="shared" si="2"/>
        <v>長 野 県</v>
      </c>
      <c r="E26" s="38">
        <f t="shared" si="3"/>
        <v>12.201073694485116</v>
      </c>
      <c r="F26" s="47">
        <v>22</v>
      </c>
      <c r="G26" s="30"/>
      <c r="H26" s="48"/>
      <c r="I26" s="30"/>
      <c r="J26" s="30"/>
      <c r="K26" s="30"/>
      <c r="L26" s="41"/>
      <c r="M26" s="42"/>
      <c r="N26" s="43"/>
      <c r="O26" s="125" t="s">
        <v>30</v>
      </c>
      <c r="P26" s="126" t="s">
        <v>78</v>
      </c>
      <c r="Q26" s="127">
        <v>447</v>
      </c>
      <c r="R26" s="128">
        <v>3644</v>
      </c>
      <c r="S26" s="129">
        <f t="shared" si="0"/>
        <v>12.266739846322722</v>
      </c>
      <c r="T26" s="44">
        <f t="shared" si="4"/>
        <v>18</v>
      </c>
    </row>
    <row r="27" spans="2:20" ht="9.9499999999999993" customHeight="1" x14ac:dyDescent="0.15">
      <c r="B27" s="35"/>
      <c r="C27" s="36" t="str">
        <f t="shared" si="1"/>
        <v>09</v>
      </c>
      <c r="D27" s="46" t="str">
        <f t="shared" si="2"/>
        <v>栃 木 県</v>
      </c>
      <c r="E27" s="38">
        <f t="shared" si="3"/>
        <v>12.150982419855222</v>
      </c>
      <c r="F27" s="47">
        <v>23</v>
      </c>
      <c r="G27" s="30"/>
      <c r="H27" s="34"/>
      <c r="I27" s="34"/>
      <c r="J27" s="34"/>
      <c r="K27" s="34"/>
      <c r="L27" s="41"/>
      <c r="M27" s="42"/>
      <c r="N27" s="43"/>
      <c r="O27" s="125" t="s">
        <v>31</v>
      </c>
      <c r="P27" s="126" t="s">
        <v>79</v>
      </c>
      <c r="Q27" s="127">
        <v>991</v>
      </c>
      <c r="R27" s="128">
        <v>7552</v>
      </c>
      <c r="S27" s="129">
        <f t="shared" si="0"/>
        <v>13.122351694915254</v>
      </c>
      <c r="T27" s="44">
        <f t="shared" si="4"/>
        <v>8</v>
      </c>
    </row>
    <row r="28" spans="2:20" ht="9.9499999999999993" customHeight="1" x14ac:dyDescent="0.15">
      <c r="B28" s="49"/>
      <c r="C28" s="36" t="str">
        <f t="shared" si="1"/>
        <v>11</v>
      </c>
      <c r="D28" s="46" t="str">
        <f t="shared" si="2"/>
        <v>埼 玉 県</v>
      </c>
      <c r="E28" s="38">
        <f t="shared" si="3"/>
        <v>11.986394557823129</v>
      </c>
      <c r="F28" s="47">
        <v>24</v>
      </c>
      <c r="G28" s="30"/>
      <c r="H28" s="34"/>
      <c r="I28" s="34"/>
      <c r="J28" s="34"/>
      <c r="K28" s="34"/>
      <c r="L28" s="41"/>
      <c r="M28" s="42"/>
      <c r="N28" s="43"/>
      <c r="O28" s="125" t="s">
        <v>32</v>
      </c>
      <c r="P28" s="126" t="s">
        <v>80</v>
      </c>
      <c r="Q28" s="127">
        <v>218</v>
      </c>
      <c r="R28" s="128">
        <v>1781</v>
      </c>
      <c r="S28" s="129">
        <f t="shared" si="0"/>
        <v>12.240314430095452</v>
      </c>
      <c r="T28" s="44">
        <f t="shared" si="4"/>
        <v>20</v>
      </c>
    </row>
    <row r="29" spans="2:20" ht="9.9499999999999993" customHeight="1" x14ac:dyDescent="0.15">
      <c r="B29" s="45"/>
      <c r="C29" s="36" t="str">
        <f t="shared" si="1"/>
        <v>08</v>
      </c>
      <c r="D29" s="46" t="str">
        <f t="shared" si="2"/>
        <v>茨 城 県</v>
      </c>
      <c r="E29" s="38">
        <f t="shared" si="3"/>
        <v>11.958041958041958</v>
      </c>
      <c r="F29" s="47">
        <v>25</v>
      </c>
      <c r="G29" s="30"/>
      <c r="H29" s="34"/>
      <c r="I29" s="34"/>
      <c r="J29" s="34"/>
      <c r="K29" s="34"/>
      <c r="L29" s="41"/>
      <c r="M29" s="42"/>
      <c r="N29" s="43"/>
      <c r="O29" s="125" t="s">
        <v>33</v>
      </c>
      <c r="P29" s="126" t="s">
        <v>81</v>
      </c>
      <c r="Q29" s="127">
        <v>195</v>
      </c>
      <c r="R29" s="128">
        <v>1414</v>
      </c>
      <c r="S29" s="129">
        <f t="shared" si="0"/>
        <v>13.790664780763789</v>
      </c>
      <c r="T29" s="44">
        <f t="shared" si="4"/>
        <v>2</v>
      </c>
    </row>
    <row r="30" spans="2:20" ht="9.9499999999999993" customHeight="1" x14ac:dyDescent="0.15">
      <c r="B30" s="49"/>
      <c r="C30" s="36" t="str">
        <f t="shared" si="1"/>
        <v>14</v>
      </c>
      <c r="D30" s="46" t="str">
        <f t="shared" si="2"/>
        <v>神奈川県</v>
      </c>
      <c r="E30" s="38">
        <f t="shared" si="3"/>
        <v>11.948249619482496</v>
      </c>
      <c r="F30" s="47">
        <v>26</v>
      </c>
      <c r="G30" s="30"/>
      <c r="H30" s="34"/>
      <c r="I30" s="34"/>
      <c r="J30" s="34"/>
      <c r="K30" s="34"/>
      <c r="L30" s="41"/>
      <c r="M30" s="42"/>
      <c r="N30" s="43"/>
      <c r="O30" s="125" t="s">
        <v>34</v>
      </c>
      <c r="P30" s="126" t="s">
        <v>82</v>
      </c>
      <c r="Q30" s="127">
        <v>299</v>
      </c>
      <c r="R30" s="128">
        <v>2583</v>
      </c>
      <c r="S30" s="129">
        <f t="shared" si="0"/>
        <v>11.575687185443282</v>
      </c>
      <c r="T30" s="44">
        <f t="shared" si="4"/>
        <v>35</v>
      </c>
    </row>
    <row r="31" spans="2:20" ht="9.9499999999999993" customHeight="1" x14ac:dyDescent="0.15">
      <c r="B31" s="49"/>
      <c r="C31" s="36" t="str">
        <f t="shared" si="1"/>
        <v>10</v>
      </c>
      <c r="D31" s="46" t="str">
        <f t="shared" si="2"/>
        <v>群 馬 県</v>
      </c>
      <c r="E31" s="38">
        <f t="shared" si="3"/>
        <v>11.946446961894953</v>
      </c>
      <c r="F31" s="47">
        <v>27</v>
      </c>
      <c r="G31" s="30"/>
      <c r="H31" s="34"/>
      <c r="I31" s="34"/>
      <c r="J31" s="34"/>
      <c r="K31" s="34"/>
      <c r="L31" s="41"/>
      <c r="M31" s="42"/>
      <c r="N31" s="43"/>
      <c r="O31" s="125" t="s">
        <v>35</v>
      </c>
      <c r="P31" s="126" t="s">
        <v>83</v>
      </c>
      <c r="Q31" s="127">
        <v>1043</v>
      </c>
      <c r="R31" s="128">
        <v>8809</v>
      </c>
      <c r="S31" s="129">
        <f t="shared" si="0"/>
        <v>11.840163469179249</v>
      </c>
      <c r="T31" s="44">
        <f t="shared" si="4"/>
        <v>30</v>
      </c>
    </row>
    <row r="32" spans="2:20" ht="9.9499999999999993" customHeight="1" x14ac:dyDescent="0.15">
      <c r="B32" s="45"/>
      <c r="C32" s="36" t="str">
        <f t="shared" si="1"/>
        <v>29</v>
      </c>
      <c r="D32" s="46" t="str">
        <f t="shared" si="2"/>
        <v>奈 良 県</v>
      </c>
      <c r="E32" s="38">
        <f t="shared" si="3"/>
        <v>11.879699248120302</v>
      </c>
      <c r="F32" s="47">
        <v>28</v>
      </c>
      <c r="G32" s="30"/>
      <c r="H32" s="34"/>
      <c r="I32" s="34"/>
      <c r="J32" s="34"/>
      <c r="K32" s="34"/>
      <c r="L32" s="41"/>
      <c r="M32" s="42"/>
      <c r="N32" s="43"/>
      <c r="O32" s="125" t="s">
        <v>36</v>
      </c>
      <c r="P32" s="126" t="s">
        <v>84</v>
      </c>
      <c r="Q32" s="127">
        <v>674</v>
      </c>
      <c r="R32" s="128">
        <v>5466</v>
      </c>
      <c r="S32" s="129">
        <f t="shared" si="0"/>
        <v>12.330772045371386</v>
      </c>
      <c r="T32" s="44">
        <f t="shared" si="4"/>
        <v>15</v>
      </c>
    </row>
    <row r="33" spans="2:20" ht="9.9499999999999993" customHeight="1" x14ac:dyDescent="0.15">
      <c r="B33" s="35"/>
      <c r="C33" s="36" t="str">
        <f t="shared" si="1"/>
        <v>38</v>
      </c>
      <c r="D33" s="46" t="str">
        <f t="shared" si="2"/>
        <v>愛 媛 県</v>
      </c>
      <c r="E33" s="38">
        <f t="shared" si="3"/>
        <v>11.874533233756534</v>
      </c>
      <c r="F33" s="47">
        <v>29</v>
      </c>
      <c r="G33" s="30"/>
      <c r="H33" s="55"/>
      <c r="I33" s="30"/>
      <c r="J33" s="30"/>
      <c r="K33" s="30"/>
      <c r="L33" s="41"/>
      <c r="M33" s="42"/>
      <c r="N33" s="43"/>
      <c r="O33" s="125" t="s">
        <v>37</v>
      </c>
      <c r="P33" s="126" t="s">
        <v>85</v>
      </c>
      <c r="Q33" s="127">
        <v>158</v>
      </c>
      <c r="R33" s="128">
        <v>1330</v>
      </c>
      <c r="S33" s="130">
        <f t="shared" si="0"/>
        <v>11.879699248120302</v>
      </c>
      <c r="T33" s="44">
        <f t="shared" si="4"/>
        <v>28</v>
      </c>
    </row>
    <row r="34" spans="2:20" ht="9.9499999999999993" customHeight="1" x14ac:dyDescent="0.15">
      <c r="B34" s="35"/>
      <c r="C34" s="36" t="str">
        <f t="shared" si="1"/>
        <v>27</v>
      </c>
      <c r="D34" s="46" t="str">
        <f t="shared" si="2"/>
        <v>大 阪 府</v>
      </c>
      <c r="E34" s="38">
        <f t="shared" si="3"/>
        <v>11.840163469179249</v>
      </c>
      <c r="F34" s="47">
        <v>30</v>
      </c>
      <c r="G34" s="30"/>
      <c r="H34" s="40"/>
      <c r="I34" s="30"/>
      <c r="J34" s="30"/>
      <c r="K34" s="30"/>
      <c r="L34" s="41"/>
      <c r="M34" s="42"/>
      <c r="N34" s="43"/>
      <c r="O34" s="125" t="s">
        <v>38</v>
      </c>
      <c r="P34" s="126" t="s">
        <v>86</v>
      </c>
      <c r="Q34" s="127">
        <v>107</v>
      </c>
      <c r="R34" s="128">
        <v>925</v>
      </c>
      <c r="S34" s="130">
        <f t="shared" si="0"/>
        <v>11.567567567567567</v>
      </c>
      <c r="T34" s="44">
        <f t="shared" si="4"/>
        <v>36</v>
      </c>
    </row>
    <row r="35" spans="2:20" ht="9.9499999999999993" customHeight="1" x14ac:dyDescent="0.15">
      <c r="B35" s="35"/>
      <c r="C35" s="36" t="str">
        <f t="shared" si="1"/>
        <v>12</v>
      </c>
      <c r="D35" s="46" t="str">
        <f t="shared" si="2"/>
        <v>千 葉 県</v>
      </c>
      <c r="E35" s="38">
        <f t="shared" si="3"/>
        <v>11.806997922990893</v>
      </c>
      <c r="F35" s="47">
        <v>31</v>
      </c>
      <c r="G35" s="30"/>
      <c r="H35" s="55"/>
      <c r="I35" s="30"/>
      <c r="J35" s="30"/>
      <c r="K35" s="30"/>
      <c r="L35" s="41"/>
      <c r="M35" s="42"/>
      <c r="N35" s="43"/>
      <c r="O35" s="125" t="s">
        <v>39</v>
      </c>
      <c r="P35" s="126" t="s">
        <v>87</v>
      </c>
      <c r="Q35" s="127">
        <v>70</v>
      </c>
      <c r="R35" s="128">
        <v>556</v>
      </c>
      <c r="S35" s="131">
        <f t="shared" si="0"/>
        <v>12.589928057553957</v>
      </c>
      <c r="T35" s="44">
        <f t="shared" si="4"/>
        <v>12</v>
      </c>
    </row>
    <row r="36" spans="2:20" ht="9.9499999999999993" customHeight="1" x14ac:dyDescent="0.15">
      <c r="B36" s="35"/>
      <c r="C36" s="36" t="str">
        <f t="shared" si="1"/>
        <v>04</v>
      </c>
      <c r="D36" s="46" t="str">
        <f t="shared" si="2"/>
        <v>宮 城 県</v>
      </c>
      <c r="E36" s="38">
        <f t="shared" si="3"/>
        <v>11.795316565481354</v>
      </c>
      <c r="F36" s="47">
        <v>32</v>
      </c>
      <c r="G36" s="30"/>
      <c r="H36" s="40"/>
      <c r="I36" s="30"/>
      <c r="J36" s="30"/>
      <c r="K36" s="30"/>
      <c r="L36" s="41"/>
      <c r="M36" s="42"/>
      <c r="N36" s="43"/>
      <c r="O36" s="125" t="s">
        <v>40</v>
      </c>
      <c r="P36" s="126" t="s">
        <v>88</v>
      </c>
      <c r="Q36" s="127">
        <v>83</v>
      </c>
      <c r="R36" s="128">
        <v>674</v>
      </c>
      <c r="S36" s="131">
        <f t="shared" si="0"/>
        <v>12.314540059347182</v>
      </c>
      <c r="T36" s="44">
        <f t="shared" si="4"/>
        <v>16</v>
      </c>
    </row>
    <row r="37" spans="2:20" ht="9.9499999999999993" customHeight="1" x14ac:dyDescent="0.15">
      <c r="B37" s="56"/>
      <c r="C37" s="36" t="str">
        <f t="shared" si="1"/>
        <v>19</v>
      </c>
      <c r="D37" s="46" t="str">
        <f t="shared" si="2"/>
        <v>山 梨 県</v>
      </c>
      <c r="E37" s="38">
        <f t="shared" si="3"/>
        <v>11.713933415536374</v>
      </c>
      <c r="F37" s="47">
        <v>33</v>
      </c>
      <c r="G37" s="30"/>
      <c r="H37" s="55"/>
      <c r="I37" s="30"/>
      <c r="J37" s="30"/>
      <c r="K37" s="30"/>
      <c r="L37" s="41"/>
      <c r="M37" s="42"/>
      <c r="N37" s="43"/>
      <c r="O37" s="125" t="s">
        <v>41</v>
      </c>
      <c r="P37" s="126" t="s">
        <v>89</v>
      </c>
      <c r="Q37" s="127">
        <v>237</v>
      </c>
      <c r="R37" s="128">
        <v>1890</v>
      </c>
      <c r="S37" s="131">
        <f t="shared" si="0"/>
        <v>12.53968253968254</v>
      </c>
      <c r="T37" s="44">
        <f t="shared" si="4"/>
        <v>13</v>
      </c>
    </row>
    <row r="38" spans="2:20" ht="9.9499999999999993" customHeight="1" x14ac:dyDescent="0.15">
      <c r="B38" s="49"/>
      <c r="C38" s="36" t="str">
        <f t="shared" si="1"/>
        <v>35</v>
      </c>
      <c r="D38" s="46" t="str">
        <f t="shared" si="2"/>
        <v>山 口 県</v>
      </c>
      <c r="E38" s="38">
        <f t="shared" si="3"/>
        <v>11.634756995581737</v>
      </c>
      <c r="F38" s="47">
        <v>34</v>
      </c>
      <c r="G38" s="30"/>
      <c r="H38" s="40"/>
      <c r="I38" s="30"/>
      <c r="J38" s="30"/>
      <c r="K38" s="30"/>
      <c r="L38" s="41"/>
      <c r="M38" s="42"/>
      <c r="N38" s="43"/>
      <c r="O38" s="125" t="s">
        <v>42</v>
      </c>
      <c r="P38" s="126" t="s">
        <v>90</v>
      </c>
      <c r="Q38" s="127">
        <v>358</v>
      </c>
      <c r="R38" s="128">
        <v>2804</v>
      </c>
      <c r="S38" s="131">
        <f t="shared" si="0"/>
        <v>12.76747503566334</v>
      </c>
      <c r="T38" s="44">
        <f t="shared" si="4"/>
        <v>9</v>
      </c>
    </row>
    <row r="39" spans="2:20" ht="9.9499999999999993" customHeight="1" x14ac:dyDescent="0.15">
      <c r="B39" s="35"/>
      <c r="C39" s="36" t="str">
        <f t="shared" si="1"/>
        <v>26</v>
      </c>
      <c r="D39" s="46" t="str">
        <f t="shared" si="2"/>
        <v>京 都 府</v>
      </c>
      <c r="E39" s="38">
        <f t="shared" si="3"/>
        <v>11.575687185443282</v>
      </c>
      <c r="F39" s="47">
        <v>35</v>
      </c>
      <c r="G39" s="30"/>
      <c r="H39" s="55"/>
      <c r="I39" s="30"/>
      <c r="J39" s="30"/>
      <c r="K39" s="30"/>
      <c r="L39" s="41"/>
      <c r="M39" s="42"/>
      <c r="N39" s="43"/>
      <c r="O39" s="125" t="s">
        <v>43</v>
      </c>
      <c r="P39" s="126" t="s">
        <v>91</v>
      </c>
      <c r="Q39" s="127">
        <v>158</v>
      </c>
      <c r="R39" s="128">
        <v>1358</v>
      </c>
      <c r="S39" s="131">
        <f t="shared" si="0"/>
        <v>11.634756995581737</v>
      </c>
      <c r="T39" s="44">
        <f t="shared" si="4"/>
        <v>34</v>
      </c>
    </row>
    <row r="40" spans="2:20" ht="9.9499999999999993" customHeight="1" x14ac:dyDescent="0.15">
      <c r="B40" s="50"/>
      <c r="C40" s="36" t="str">
        <f t="shared" si="1"/>
        <v>30</v>
      </c>
      <c r="D40" s="46" t="str">
        <f t="shared" si="2"/>
        <v>和歌山県</v>
      </c>
      <c r="E40" s="38">
        <f t="shared" si="3"/>
        <v>11.567567567567567</v>
      </c>
      <c r="F40" s="47">
        <v>36</v>
      </c>
      <c r="G40" s="30"/>
      <c r="H40" s="57"/>
      <c r="I40" s="30"/>
      <c r="J40" s="30"/>
      <c r="K40" s="30"/>
      <c r="L40" s="41"/>
      <c r="M40" s="42"/>
      <c r="N40" s="43"/>
      <c r="O40" s="125" t="s">
        <v>44</v>
      </c>
      <c r="P40" s="126" t="s">
        <v>92</v>
      </c>
      <c r="Q40" s="127">
        <v>81</v>
      </c>
      <c r="R40" s="128">
        <v>728</v>
      </c>
      <c r="S40" s="129">
        <f t="shared" si="0"/>
        <v>11.126373626373626</v>
      </c>
      <c r="T40" s="44">
        <f t="shared" si="4"/>
        <v>43</v>
      </c>
    </row>
    <row r="41" spans="2:20" ht="9.9499999999999993" customHeight="1" x14ac:dyDescent="0.15">
      <c r="B41" s="49"/>
      <c r="C41" s="36" t="str">
        <f t="shared" si="1"/>
        <v>07</v>
      </c>
      <c r="D41" s="46" t="str">
        <f t="shared" si="2"/>
        <v>福 島 県</v>
      </c>
      <c r="E41" s="38">
        <f t="shared" si="3"/>
        <v>11.430119176598049</v>
      </c>
      <c r="F41" s="47">
        <v>37</v>
      </c>
      <c r="G41" s="30"/>
      <c r="H41" s="57"/>
      <c r="I41" s="30"/>
      <c r="J41" s="30"/>
      <c r="K41" s="30"/>
      <c r="L41" s="41"/>
      <c r="M41" s="42"/>
      <c r="N41" s="43"/>
      <c r="O41" s="125" t="s">
        <v>45</v>
      </c>
      <c r="P41" s="126" t="s">
        <v>93</v>
      </c>
      <c r="Q41" s="127">
        <v>117</v>
      </c>
      <c r="R41" s="128">
        <v>956</v>
      </c>
      <c r="S41" s="129">
        <f t="shared" si="0"/>
        <v>12.238493723849372</v>
      </c>
      <c r="T41" s="44">
        <f t="shared" si="4"/>
        <v>21</v>
      </c>
    </row>
    <row r="42" spans="2:20" ht="9.9499999999999993" customHeight="1" x14ac:dyDescent="0.15">
      <c r="B42" s="50"/>
      <c r="C42" s="36" t="str">
        <f t="shared" si="1"/>
        <v>15</v>
      </c>
      <c r="D42" s="46" t="str">
        <f t="shared" si="2"/>
        <v>新 潟 県</v>
      </c>
      <c r="E42" s="38">
        <f t="shared" si="3"/>
        <v>11.426000899685111</v>
      </c>
      <c r="F42" s="47">
        <v>38</v>
      </c>
      <c r="G42" s="34"/>
      <c r="H42" s="57"/>
      <c r="I42" s="30"/>
      <c r="J42" s="30"/>
      <c r="K42" s="30"/>
      <c r="L42" s="41"/>
      <c r="M42" s="42"/>
      <c r="N42" s="43"/>
      <c r="O42" s="125" t="s">
        <v>46</v>
      </c>
      <c r="P42" s="126" t="s">
        <v>94</v>
      </c>
      <c r="Q42" s="127">
        <v>159</v>
      </c>
      <c r="R42" s="128">
        <v>1339</v>
      </c>
      <c r="S42" s="129">
        <f t="shared" si="0"/>
        <v>11.874533233756534</v>
      </c>
      <c r="T42" s="44">
        <f t="shared" si="4"/>
        <v>29</v>
      </c>
    </row>
    <row r="43" spans="2:20" ht="9.9499999999999993" customHeight="1" x14ac:dyDescent="0.15">
      <c r="B43" s="50"/>
      <c r="C43" s="36" t="str">
        <f t="shared" si="1"/>
        <v>06</v>
      </c>
      <c r="D43" s="46" t="str">
        <f t="shared" si="2"/>
        <v>山 形 県</v>
      </c>
      <c r="E43" s="38">
        <f t="shared" si="3"/>
        <v>11.410018552875696</v>
      </c>
      <c r="F43" s="47">
        <v>39</v>
      </c>
      <c r="G43" s="30"/>
      <c r="H43" s="34"/>
      <c r="I43" s="34"/>
      <c r="J43" s="34"/>
      <c r="K43" s="34"/>
      <c r="L43" s="58"/>
      <c r="M43" s="42"/>
      <c r="N43" s="43"/>
      <c r="O43" s="125" t="s">
        <v>47</v>
      </c>
      <c r="P43" s="126" t="s">
        <v>95</v>
      </c>
      <c r="Q43" s="127">
        <v>77</v>
      </c>
      <c r="R43" s="128">
        <v>698</v>
      </c>
      <c r="S43" s="130">
        <f t="shared" si="0"/>
        <v>11.031518624641834</v>
      </c>
      <c r="T43" s="44">
        <f t="shared" si="4"/>
        <v>44</v>
      </c>
    </row>
    <row r="44" spans="2:20" ht="9.9499999999999993" customHeight="1" x14ac:dyDescent="0.15">
      <c r="B44" s="50"/>
      <c r="C44" s="36" t="str">
        <f t="shared" si="1"/>
        <v>16</v>
      </c>
      <c r="D44" s="46" t="str">
        <f t="shared" si="2"/>
        <v>富 山 県</v>
      </c>
      <c r="E44" s="38">
        <f t="shared" si="3"/>
        <v>11.398467432950191</v>
      </c>
      <c r="F44" s="47">
        <v>40</v>
      </c>
      <c r="G44" s="30"/>
      <c r="H44" s="34"/>
      <c r="I44" s="34"/>
      <c r="J44" s="34"/>
      <c r="K44" s="34"/>
      <c r="L44" s="41"/>
      <c r="M44" s="42"/>
      <c r="N44" s="43"/>
      <c r="O44" s="125" t="s">
        <v>48</v>
      </c>
      <c r="P44" s="126" t="s">
        <v>96</v>
      </c>
      <c r="Q44" s="127">
        <v>670</v>
      </c>
      <c r="R44" s="128">
        <v>5104</v>
      </c>
      <c r="S44" s="130">
        <f t="shared" si="0"/>
        <v>13.126959247648903</v>
      </c>
      <c r="T44" s="44">
        <f t="shared" si="4"/>
        <v>7</v>
      </c>
    </row>
    <row r="45" spans="2:20" ht="9.9499999999999993" customHeight="1" x14ac:dyDescent="0.15">
      <c r="B45" s="49"/>
      <c r="C45" s="36" t="str">
        <f t="shared" si="1"/>
        <v>03</v>
      </c>
      <c r="D45" s="46" t="str">
        <f t="shared" si="2"/>
        <v>岩 手 県</v>
      </c>
      <c r="E45" s="38">
        <f t="shared" si="3"/>
        <v>11.165444172779136</v>
      </c>
      <c r="F45" s="47">
        <v>41</v>
      </c>
      <c r="G45" s="30"/>
      <c r="H45" s="34"/>
      <c r="I45" s="34"/>
      <c r="J45" s="34"/>
      <c r="K45" s="34"/>
      <c r="L45" s="41"/>
      <c r="M45" s="42"/>
      <c r="N45" s="43"/>
      <c r="O45" s="125" t="s">
        <v>49</v>
      </c>
      <c r="P45" s="126" t="s">
        <v>97</v>
      </c>
      <c r="Q45" s="127">
        <v>110</v>
      </c>
      <c r="R45" s="128">
        <v>815</v>
      </c>
      <c r="S45" s="132">
        <f t="shared" si="0"/>
        <v>13.496932515337424</v>
      </c>
      <c r="T45" s="44">
        <f t="shared" si="4"/>
        <v>3</v>
      </c>
    </row>
    <row r="46" spans="2:20" ht="9.9499999999999993" customHeight="1" x14ac:dyDescent="0.15">
      <c r="B46" s="35"/>
      <c r="C46" s="36" t="str">
        <f t="shared" si="1"/>
        <v>13</v>
      </c>
      <c r="D46" s="46" t="str">
        <f t="shared" si="2"/>
        <v>東 京 都</v>
      </c>
      <c r="E46" s="38">
        <f t="shared" si="3"/>
        <v>11.155807772430142</v>
      </c>
      <c r="F46" s="47">
        <v>42</v>
      </c>
      <c r="G46" s="30"/>
      <c r="H46" s="34"/>
      <c r="I46" s="34"/>
      <c r="J46" s="34"/>
      <c r="K46" s="34"/>
      <c r="L46" s="41"/>
      <c r="M46" s="42"/>
      <c r="N46" s="43"/>
      <c r="O46" s="125" t="s">
        <v>50</v>
      </c>
      <c r="P46" s="126" t="s">
        <v>98</v>
      </c>
      <c r="Q46" s="127">
        <v>168</v>
      </c>
      <c r="R46" s="128">
        <v>1327</v>
      </c>
      <c r="S46" s="132">
        <f t="shared" si="0"/>
        <v>12.660135644310474</v>
      </c>
      <c r="T46" s="44">
        <f t="shared" si="4"/>
        <v>10</v>
      </c>
    </row>
    <row r="47" spans="2:20" ht="9.9499999999999993" customHeight="1" x14ac:dyDescent="0.15">
      <c r="B47" s="35"/>
      <c r="C47" s="36" t="str">
        <f t="shared" si="1"/>
        <v>36</v>
      </c>
      <c r="D47" s="46" t="str">
        <f t="shared" si="2"/>
        <v>徳 島 県</v>
      </c>
      <c r="E47" s="38">
        <f t="shared" si="3"/>
        <v>11.126373626373626</v>
      </c>
      <c r="F47" s="47">
        <v>43</v>
      </c>
      <c r="G47" s="30"/>
      <c r="H47" s="34"/>
      <c r="I47" s="34"/>
      <c r="J47" s="34"/>
      <c r="K47" s="34"/>
      <c r="L47" s="41"/>
      <c r="M47" s="42"/>
      <c r="N47" s="43"/>
      <c r="O47" s="125" t="s">
        <v>51</v>
      </c>
      <c r="P47" s="126" t="s">
        <v>99</v>
      </c>
      <c r="Q47" s="127">
        <v>233</v>
      </c>
      <c r="R47" s="128">
        <v>1748</v>
      </c>
      <c r="S47" s="132">
        <f t="shared" si="0"/>
        <v>13.329519450800914</v>
      </c>
      <c r="T47" s="44">
        <f t="shared" si="4"/>
        <v>4</v>
      </c>
    </row>
    <row r="48" spans="2:20" ht="9.9499999999999993" customHeight="1" x14ac:dyDescent="0.15">
      <c r="B48" s="45"/>
      <c r="C48" s="36" t="str">
        <f t="shared" si="1"/>
        <v>39</v>
      </c>
      <c r="D48" s="46" t="str">
        <f t="shared" si="2"/>
        <v>高 知 県</v>
      </c>
      <c r="E48" s="38">
        <f t="shared" si="3"/>
        <v>11.031518624641834</v>
      </c>
      <c r="F48" s="47">
        <v>44</v>
      </c>
      <c r="G48" s="30"/>
      <c r="H48" s="34"/>
      <c r="I48" s="34"/>
      <c r="J48" s="34"/>
      <c r="K48" s="34"/>
      <c r="L48" s="41"/>
      <c r="M48" s="42"/>
      <c r="N48" s="43"/>
      <c r="O48" s="133" t="s">
        <v>52</v>
      </c>
      <c r="P48" s="134" t="s">
        <v>100</v>
      </c>
      <c r="Q48" s="135">
        <v>139</v>
      </c>
      <c r="R48" s="136">
        <v>1135</v>
      </c>
      <c r="S48" s="137">
        <f t="shared" si="0"/>
        <v>12.246696035242291</v>
      </c>
      <c r="T48" s="59">
        <f t="shared" si="4"/>
        <v>19</v>
      </c>
    </row>
    <row r="49" spans="2:20" ht="9.9499999999999993" customHeight="1" x14ac:dyDescent="0.15">
      <c r="B49" s="50"/>
      <c r="C49" s="36" t="str">
        <f t="shared" si="1"/>
        <v>01</v>
      </c>
      <c r="D49" s="46" t="str">
        <f t="shared" si="2"/>
        <v>北 海 道</v>
      </c>
      <c r="E49" s="38">
        <f t="shared" si="3"/>
        <v>10.761904761904761</v>
      </c>
      <c r="F49" s="47">
        <v>45</v>
      </c>
      <c r="G49" s="30"/>
      <c r="H49" s="34"/>
      <c r="I49" s="34"/>
      <c r="J49" s="34"/>
      <c r="K49" s="34"/>
      <c r="L49" s="41"/>
      <c r="M49" s="42"/>
      <c r="N49" s="43"/>
      <c r="O49" s="125" t="s">
        <v>53</v>
      </c>
      <c r="P49" s="126" t="s">
        <v>101</v>
      </c>
      <c r="Q49" s="127">
        <v>143</v>
      </c>
      <c r="R49" s="128">
        <v>1073</v>
      </c>
      <c r="S49" s="132">
        <f t="shared" si="0"/>
        <v>13.327120223671947</v>
      </c>
      <c r="T49" s="44">
        <f t="shared" si="4"/>
        <v>5</v>
      </c>
    </row>
    <row r="50" spans="2:20" ht="9.9499999999999993" customHeight="1" x14ac:dyDescent="0.15">
      <c r="B50" s="49"/>
      <c r="C50" s="36" t="str">
        <f t="shared" si="1"/>
        <v>02</v>
      </c>
      <c r="D50" s="46" t="str">
        <f t="shared" si="2"/>
        <v>青 森 県</v>
      </c>
      <c r="E50" s="38">
        <f t="shared" si="3"/>
        <v>10.674157303370785</v>
      </c>
      <c r="F50" s="47">
        <v>46</v>
      </c>
      <c r="G50" s="30"/>
      <c r="H50" s="34"/>
      <c r="I50" s="34"/>
      <c r="J50" s="34"/>
      <c r="K50" s="34"/>
      <c r="L50" s="41"/>
      <c r="M50" s="42"/>
      <c r="N50" s="43"/>
      <c r="O50" s="125" t="s">
        <v>54</v>
      </c>
      <c r="P50" s="126" t="s">
        <v>102</v>
      </c>
      <c r="Q50" s="127">
        <v>213</v>
      </c>
      <c r="R50" s="128">
        <v>1602</v>
      </c>
      <c r="S50" s="132">
        <f t="shared" si="0"/>
        <v>13.295880149812733</v>
      </c>
      <c r="T50" s="44">
        <f t="shared" si="4"/>
        <v>6</v>
      </c>
    </row>
    <row r="51" spans="2:20" ht="9.9499999999999993" customHeight="1" x14ac:dyDescent="0.15">
      <c r="B51" s="50"/>
      <c r="C51" s="36" t="str">
        <f t="shared" si="1"/>
        <v>05</v>
      </c>
      <c r="D51" s="46" t="str">
        <f t="shared" si="2"/>
        <v>秋 田 県</v>
      </c>
      <c r="E51" s="38">
        <f t="shared" si="3"/>
        <v>9.8343685300207042</v>
      </c>
      <c r="F51" s="47">
        <v>47</v>
      </c>
      <c r="G51" s="30"/>
      <c r="H51" s="34"/>
      <c r="I51" s="34"/>
      <c r="J51" s="34"/>
      <c r="K51" s="34"/>
      <c r="L51" s="60"/>
      <c r="M51" s="61"/>
      <c r="N51" s="60"/>
      <c r="O51" s="125" t="s">
        <v>55</v>
      </c>
      <c r="P51" s="126" t="s">
        <v>103</v>
      </c>
      <c r="Q51" s="127">
        <v>245</v>
      </c>
      <c r="R51" s="128">
        <v>1453</v>
      </c>
      <c r="S51" s="132">
        <f t="shared" si="0"/>
        <v>16.86166551961459</v>
      </c>
      <c r="T51" s="44">
        <f t="shared" si="4"/>
        <v>1</v>
      </c>
    </row>
    <row r="52" spans="2:20" ht="9.9499999999999993" customHeight="1" x14ac:dyDescent="0.15">
      <c r="B52" s="62"/>
      <c r="C52" s="63"/>
      <c r="D52" s="64" t="s">
        <v>130</v>
      </c>
      <c r="E52" s="65">
        <v>12.1</v>
      </c>
      <c r="F52" s="66" t="s">
        <v>121</v>
      </c>
      <c r="G52" s="30"/>
      <c r="H52" s="34"/>
      <c r="I52" s="34"/>
      <c r="J52" s="34"/>
      <c r="K52" s="34"/>
      <c r="L52" s="34"/>
      <c r="M52" s="67"/>
      <c r="N52" s="16"/>
      <c r="O52" s="79"/>
      <c r="P52" s="126" t="s">
        <v>56</v>
      </c>
      <c r="Q52" s="127">
        <v>15210</v>
      </c>
      <c r="R52" s="138">
        <v>126167</v>
      </c>
      <c r="S52" s="132">
        <f t="shared" si="0"/>
        <v>12.055450315851212</v>
      </c>
      <c r="T52" s="139"/>
    </row>
    <row r="53" spans="2:20" ht="7.5" customHeight="1" x14ac:dyDescent="0.15">
      <c r="B53" s="69"/>
      <c r="C53" s="70"/>
      <c r="D53" s="70"/>
      <c r="E53" s="6"/>
      <c r="F53" s="7"/>
      <c r="G53" s="7"/>
      <c r="H53" s="70"/>
      <c r="I53" s="70"/>
      <c r="J53" s="70"/>
      <c r="K53" s="70"/>
      <c r="L53" s="70"/>
      <c r="M53" s="71"/>
      <c r="N53" s="16"/>
      <c r="O53" s="72"/>
      <c r="P53" s="72"/>
      <c r="Q53" s="73"/>
      <c r="R53" s="73"/>
      <c r="S53" s="68"/>
      <c r="T53" s="68"/>
    </row>
    <row r="54" spans="2:20" ht="5.0999999999999996" customHeight="1" x14ac:dyDescent="0.15">
      <c r="B54" s="74" t="s">
        <v>116</v>
      </c>
      <c r="C54" s="75"/>
      <c r="D54" s="34"/>
      <c r="E54" s="4"/>
      <c r="F54" s="8"/>
      <c r="G54" s="8"/>
      <c r="H54" s="76" t="s">
        <v>3</v>
      </c>
      <c r="I54" s="77"/>
      <c r="J54" s="77"/>
      <c r="K54" s="77"/>
      <c r="L54" s="77"/>
      <c r="M54" s="78"/>
      <c r="N54" s="16"/>
      <c r="O54" s="72"/>
      <c r="P54" s="72"/>
      <c r="Q54" s="119"/>
      <c r="R54" s="79"/>
      <c r="S54" s="68"/>
      <c r="T54" s="68"/>
    </row>
    <row r="55" spans="2:20" ht="9.9499999999999993" customHeight="1" x14ac:dyDescent="0.15">
      <c r="B55" s="80"/>
      <c r="C55" s="81"/>
      <c r="D55" s="34"/>
      <c r="E55" s="4"/>
      <c r="F55" s="8"/>
      <c r="G55" s="8"/>
      <c r="H55" s="82"/>
      <c r="I55" s="34"/>
      <c r="J55" s="34"/>
      <c r="K55" s="34"/>
      <c r="L55" s="34"/>
      <c r="M55" s="67"/>
      <c r="N55" s="16"/>
      <c r="O55" s="72"/>
      <c r="P55" s="72"/>
      <c r="Q55" s="119"/>
      <c r="R55" s="79"/>
      <c r="S55" s="68"/>
      <c r="T55" s="68"/>
    </row>
    <row r="56" spans="2:20" ht="9.9499999999999993" customHeight="1" x14ac:dyDescent="0.15">
      <c r="B56" s="80"/>
      <c r="C56" s="81"/>
      <c r="D56" s="34"/>
      <c r="E56" s="4"/>
      <c r="F56" s="8"/>
      <c r="G56" s="8"/>
      <c r="H56" s="82"/>
      <c r="I56" s="83" t="s">
        <v>117</v>
      </c>
      <c r="J56" s="32" t="s">
        <v>4</v>
      </c>
      <c r="K56" s="32"/>
      <c r="L56" s="32"/>
      <c r="M56" s="33"/>
      <c r="N56" s="16"/>
      <c r="O56" s="72"/>
      <c r="P56" s="72"/>
      <c r="Q56" s="119"/>
      <c r="R56" s="79"/>
      <c r="S56" s="68"/>
      <c r="T56" s="68"/>
    </row>
    <row r="57" spans="2:20" ht="9.9499999999999993" customHeight="1" x14ac:dyDescent="0.15">
      <c r="B57" s="80"/>
      <c r="C57" s="81"/>
      <c r="D57" s="34"/>
      <c r="E57" s="4"/>
      <c r="F57" s="8"/>
      <c r="G57" s="8"/>
      <c r="H57" s="82"/>
      <c r="I57" s="32"/>
      <c r="J57" s="98" t="s">
        <v>122</v>
      </c>
      <c r="K57" s="98"/>
      <c r="L57" s="98"/>
      <c r="M57" s="85"/>
      <c r="N57" s="16"/>
      <c r="O57" s="72"/>
      <c r="P57" s="72"/>
      <c r="Q57" s="119"/>
      <c r="R57" s="79"/>
      <c r="S57" s="68"/>
      <c r="T57" s="68"/>
    </row>
    <row r="58" spans="2:20" ht="9.9499999999999993" customHeight="1" x14ac:dyDescent="0.15">
      <c r="B58" s="80"/>
      <c r="C58" s="81"/>
      <c r="D58" s="34"/>
      <c r="E58" s="4"/>
      <c r="F58" s="8"/>
      <c r="G58" s="8"/>
      <c r="H58" s="82"/>
      <c r="I58" s="32"/>
      <c r="J58" s="98"/>
      <c r="K58" s="98"/>
      <c r="L58" s="98"/>
      <c r="M58" s="85"/>
      <c r="N58" s="16"/>
      <c r="O58" s="72"/>
      <c r="P58" s="72"/>
      <c r="Q58" s="119"/>
      <c r="R58" s="79"/>
      <c r="S58" s="68"/>
      <c r="T58" s="68"/>
    </row>
    <row r="59" spans="2:20" ht="9.9499999999999993" customHeight="1" x14ac:dyDescent="0.15">
      <c r="B59" s="80"/>
      <c r="C59" s="81"/>
      <c r="D59" s="34"/>
      <c r="E59" s="4"/>
      <c r="F59" s="8"/>
      <c r="G59" s="8"/>
      <c r="H59" s="82"/>
      <c r="I59" s="32"/>
      <c r="J59" s="140"/>
      <c r="K59" s="140"/>
      <c r="L59" s="140"/>
      <c r="M59" s="85"/>
      <c r="N59" s="16"/>
      <c r="O59" s="72"/>
      <c r="P59" s="72"/>
      <c r="Q59" s="119"/>
      <c r="R59" s="79"/>
      <c r="S59" s="68"/>
      <c r="T59" s="68"/>
    </row>
    <row r="60" spans="2:20" ht="9.9499999999999993" customHeight="1" x14ac:dyDescent="0.15">
      <c r="B60" s="80"/>
      <c r="C60" s="81"/>
      <c r="D60" s="34"/>
      <c r="E60" s="4"/>
      <c r="F60" s="8"/>
      <c r="G60" s="8"/>
      <c r="H60" s="82"/>
      <c r="I60" s="83" t="s">
        <v>113</v>
      </c>
      <c r="J60" s="84" t="s">
        <v>129</v>
      </c>
      <c r="K60" s="84"/>
      <c r="L60" s="86" t="s">
        <v>110</v>
      </c>
      <c r="M60" s="85"/>
      <c r="N60" s="16"/>
      <c r="O60" s="119"/>
      <c r="P60" s="119"/>
      <c r="Q60" s="119"/>
      <c r="R60" s="119"/>
      <c r="S60" s="119"/>
      <c r="T60" s="119"/>
    </row>
    <row r="61" spans="2:20" ht="9.9499999999999993" customHeight="1" x14ac:dyDescent="0.15">
      <c r="B61" s="80"/>
      <c r="C61" s="81"/>
      <c r="D61" s="34"/>
      <c r="E61" s="4"/>
      <c r="F61" s="8"/>
      <c r="G61" s="8"/>
      <c r="H61" s="82"/>
      <c r="I61" s="83"/>
      <c r="J61" s="87"/>
      <c r="K61" s="88" t="s">
        <v>109</v>
      </c>
      <c r="L61" s="88" t="s">
        <v>111</v>
      </c>
      <c r="M61" s="85"/>
      <c r="N61" s="16"/>
      <c r="O61" s="119"/>
      <c r="P61" s="119"/>
      <c r="Q61" s="119"/>
      <c r="R61" s="119"/>
      <c r="S61" s="119"/>
      <c r="T61" s="119"/>
    </row>
    <row r="62" spans="2:20" ht="9.9499999999999993" customHeight="1" x14ac:dyDescent="0.15">
      <c r="B62" s="80"/>
      <c r="C62" s="81"/>
      <c r="D62" s="34"/>
      <c r="E62" s="4"/>
      <c r="F62" s="8"/>
      <c r="G62" s="8"/>
      <c r="H62" s="82"/>
      <c r="I62" s="32"/>
      <c r="J62" s="88" t="s">
        <v>1</v>
      </c>
      <c r="K62" s="89">
        <v>139</v>
      </c>
      <c r="L62" s="89">
        <v>1135</v>
      </c>
      <c r="M62" s="33"/>
      <c r="N62" s="16"/>
      <c r="O62" s="119"/>
      <c r="P62" s="119"/>
      <c r="Q62" s="119"/>
      <c r="R62" s="119"/>
      <c r="S62" s="119"/>
      <c r="T62" s="119"/>
    </row>
    <row r="63" spans="2:20" ht="9.9499999999999993" customHeight="1" x14ac:dyDescent="0.15">
      <c r="B63" s="80"/>
      <c r="C63" s="81"/>
      <c r="D63" s="34"/>
      <c r="E63" s="4"/>
      <c r="F63" s="8"/>
      <c r="G63" s="8"/>
      <c r="H63" s="82"/>
      <c r="I63" s="83"/>
      <c r="J63" s="88" t="s">
        <v>115</v>
      </c>
      <c r="K63" s="89">
        <v>15210</v>
      </c>
      <c r="L63" s="89">
        <v>126167</v>
      </c>
      <c r="M63" s="33"/>
      <c r="N63" s="16"/>
      <c r="O63" s="119"/>
      <c r="P63" s="119"/>
      <c r="Q63" s="119"/>
      <c r="R63" s="119"/>
      <c r="S63" s="119"/>
      <c r="T63" s="119"/>
    </row>
    <row r="64" spans="2:20" ht="9.9499999999999993" customHeight="1" x14ac:dyDescent="0.15">
      <c r="B64" s="80"/>
      <c r="C64" s="81"/>
      <c r="D64" s="34"/>
      <c r="E64" s="4"/>
      <c r="F64" s="8"/>
      <c r="G64" s="8"/>
      <c r="H64" s="82"/>
      <c r="I64" s="83"/>
      <c r="J64" s="141"/>
      <c r="K64" s="92"/>
      <c r="L64" s="92"/>
      <c r="M64" s="33"/>
      <c r="N64" s="16"/>
      <c r="O64" s="119"/>
      <c r="P64" s="119"/>
      <c r="Q64" s="119"/>
      <c r="R64" s="119"/>
      <c r="S64" s="119"/>
      <c r="T64" s="119"/>
    </row>
    <row r="65" spans="2:20" ht="5.0999999999999996" customHeight="1" x14ac:dyDescent="0.15">
      <c r="B65" s="80"/>
      <c r="C65" s="81"/>
      <c r="D65" s="34"/>
      <c r="E65" s="4"/>
      <c r="F65" s="8"/>
      <c r="G65" s="8"/>
      <c r="H65" s="90"/>
      <c r="I65" s="83"/>
      <c r="J65" s="148"/>
      <c r="K65" s="149"/>
      <c r="L65" s="149"/>
      <c r="M65" s="33"/>
      <c r="N65" s="16"/>
      <c r="O65" s="119"/>
      <c r="P65" s="119"/>
      <c r="Q65" s="119"/>
      <c r="R65" s="119"/>
      <c r="S65" s="119"/>
      <c r="T65" s="119"/>
    </row>
    <row r="66" spans="2:20" ht="5.0999999999999996" customHeight="1" x14ac:dyDescent="0.15">
      <c r="B66" s="80"/>
      <c r="C66" s="81"/>
      <c r="D66" s="34"/>
      <c r="E66" s="4"/>
      <c r="F66" s="8"/>
      <c r="G66" s="8"/>
      <c r="H66" s="76" t="s">
        <v>5</v>
      </c>
      <c r="I66" s="93"/>
      <c r="J66" s="91"/>
      <c r="K66" s="92"/>
      <c r="L66" s="94"/>
      <c r="M66" s="95"/>
      <c r="N66" s="16"/>
      <c r="O66" s="119"/>
      <c r="P66" s="119"/>
      <c r="Q66" s="119"/>
      <c r="R66" s="119"/>
      <c r="S66" s="119"/>
      <c r="T66" s="119"/>
    </row>
    <row r="67" spans="2:20" ht="9.9499999999999993" customHeight="1" x14ac:dyDescent="0.15">
      <c r="B67" s="80"/>
      <c r="C67" s="81"/>
      <c r="D67" s="34"/>
      <c r="E67" s="4"/>
      <c r="F67" s="8"/>
      <c r="G67" s="8"/>
      <c r="H67" s="82"/>
      <c r="I67" s="83"/>
      <c r="J67" s="142"/>
      <c r="K67" s="143"/>
      <c r="L67" s="144"/>
      <c r="M67" s="33"/>
      <c r="N67" s="16"/>
      <c r="O67" s="119"/>
      <c r="P67" s="119"/>
      <c r="Q67" s="119"/>
      <c r="R67" s="119"/>
      <c r="S67" s="119"/>
      <c r="T67" s="119"/>
    </row>
    <row r="68" spans="2:20" ht="9.9499999999999993" customHeight="1" x14ac:dyDescent="0.15">
      <c r="B68" s="80"/>
      <c r="C68" s="81"/>
      <c r="D68" s="34"/>
      <c r="E68" s="4"/>
      <c r="F68" s="8"/>
      <c r="G68" s="8"/>
      <c r="H68" s="82"/>
      <c r="I68" s="83" t="s">
        <v>118</v>
      </c>
      <c r="J68" s="96" t="s">
        <v>6</v>
      </c>
      <c r="K68" s="96"/>
      <c r="L68" s="96"/>
      <c r="M68" s="97"/>
      <c r="N68" s="16"/>
      <c r="O68" s="119"/>
      <c r="P68" s="119"/>
      <c r="Q68" s="119"/>
      <c r="R68" s="119"/>
      <c r="S68" s="119"/>
      <c r="T68" s="119"/>
    </row>
    <row r="69" spans="2:20" ht="9.9499999999999993" customHeight="1" x14ac:dyDescent="0.15">
      <c r="B69" s="80"/>
      <c r="C69" s="81"/>
      <c r="D69" s="34"/>
      <c r="E69" s="4"/>
      <c r="F69" s="8"/>
      <c r="G69" s="8"/>
      <c r="H69" s="82"/>
      <c r="I69" s="83"/>
      <c r="J69" s="146"/>
      <c r="K69" s="146"/>
      <c r="L69" s="146"/>
      <c r="M69" s="97"/>
      <c r="N69" s="16"/>
      <c r="O69" s="119"/>
      <c r="P69" s="119"/>
      <c r="Q69" s="119"/>
      <c r="R69" s="119"/>
      <c r="S69" s="119"/>
      <c r="T69" s="119"/>
    </row>
    <row r="70" spans="2:20" ht="9.9499999999999993" customHeight="1" x14ac:dyDescent="0.15">
      <c r="B70" s="80"/>
      <c r="C70" s="81"/>
      <c r="D70" s="34"/>
      <c r="E70" s="9"/>
      <c r="F70" s="10"/>
      <c r="G70" s="9"/>
      <c r="H70" s="82"/>
      <c r="I70" s="83" t="s">
        <v>114</v>
      </c>
      <c r="J70" s="98" t="s">
        <v>123</v>
      </c>
      <c r="K70" s="98"/>
      <c r="L70" s="98"/>
      <c r="M70" s="33"/>
      <c r="N70" s="16"/>
      <c r="O70" s="119"/>
      <c r="P70" s="119"/>
      <c r="Q70" s="119"/>
      <c r="R70" s="119"/>
      <c r="S70" s="119"/>
      <c r="T70" s="119"/>
    </row>
    <row r="71" spans="2:20" ht="9.9499999999999993" customHeight="1" x14ac:dyDescent="0.15">
      <c r="B71" s="80"/>
      <c r="C71" s="81"/>
      <c r="D71" s="34"/>
      <c r="E71" s="9"/>
      <c r="F71" s="10"/>
      <c r="G71" s="9"/>
      <c r="H71" s="82"/>
      <c r="I71" s="83"/>
      <c r="J71" s="147"/>
      <c r="K71" s="147"/>
      <c r="L71" s="147"/>
      <c r="M71" s="33"/>
      <c r="N71" s="16"/>
      <c r="O71" s="119"/>
      <c r="P71" s="119"/>
      <c r="Q71" s="119"/>
      <c r="R71" s="119"/>
      <c r="S71" s="119"/>
      <c r="T71" s="119"/>
    </row>
    <row r="72" spans="2:20" ht="9.9499999999999993" customHeight="1" x14ac:dyDescent="0.15">
      <c r="B72" s="80"/>
      <c r="C72" s="81"/>
      <c r="D72" s="10"/>
      <c r="E72" s="8"/>
      <c r="F72" s="10"/>
      <c r="G72" s="9"/>
      <c r="H72" s="82"/>
      <c r="I72" s="83" t="s">
        <v>114</v>
      </c>
      <c r="J72" s="98" t="s">
        <v>7</v>
      </c>
      <c r="K72" s="98"/>
      <c r="L72" s="98"/>
      <c r="M72" s="33"/>
      <c r="N72" s="16"/>
      <c r="O72" s="119"/>
      <c r="P72" s="119"/>
      <c r="Q72" s="119"/>
      <c r="R72" s="119"/>
      <c r="S72" s="119"/>
      <c r="T72" s="119"/>
    </row>
    <row r="73" spans="2:20" ht="9.9499999999999993" customHeight="1" x14ac:dyDescent="0.15">
      <c r="B73" s="80"/>
      <c r="C73" s="81"/>
      <c r="D73" s="10"/>
      <c r="E73" s="8"/>
      <c r="F73" s="10"/>
      <c r="G73" s="9"/>
      <c r="H73" s="82"/>
      <c r="I73" s="83"/>
      <c r="J73" s="147"/>
      <c r="K73" s="147"/>
      <c r="L73" s="147"/>
      <c r="M73" s="33"/>
      <c r="N73" s="16"/>
      <c r="O73" s="119"/>
      <c r="P73" s="119"/>
      <c r="Q73" s="119"/>
      <c r="R73" s="119"/>
      <c r="S73" s="119"/>
      <c r="T73" s="119"/>
    </row>
    <row r="74" spans="2:20" ht="9.9499999999999993" customHeight="1" x14ac:dyDescent="0.15">
      <c r="B74" s="80"/>
      <c r="C74" s="81"/>
      <c r="D74" s="8"/>
      <c r="E74" s="2"/>
      <c r="F74" s="2"/>
      <c r="G74" s="8"/>
      <c r="H74" s="82"/>
      <c r="I74" s="83" t="s">
        <v>113</v>
      </c>
      <c r="J74" s="98" t="s">
        <v>120</v>
      </c>
      <c r="K74" s="98"/>
      <c r="L74" s="98"/>
      <c r="M74" s="33"/>
      <c r="N74" s="16"/>
      <c r="O74" s="119"/>
      <c r="P74" s="119"/>
      <c r="Q74" s="119"/>
      <c r="R74" s="119"/>
      <c r="S74" s="119"/>
      <c r="T74" s="119"/>
    </row>
    <row r="75" spans="2:20" ht="9.9499999999999993" customHeight="1" x14ac:dyDescent="0.15">
      <c r="B75" s="80"/>
      <c r="C75" s="81"/>
      <c r="D75" s="10"/>
      <c r="E75" s="10"/>
      <c r="F75" s="3"/>
      <c r="G75" s="9"/>
      <c r="H75" s="82"/>
      <c r="I75" s="83"/>
      <c r="J75" s="98"/>
      <c r="K75" s="98"/>
      <c r="L75" s="98"/>
      <c r="M75" s="33"/>
      <c r="N75" s="16"/>
      <c r="O75" s="119"/>
      <c r="P75" s="119"/>
      <c r="Q75" s="119"/>
      <c r="R75" s="119"/>
      <c r="S75" s="119"/>
      <c r="T75" s="119"/>
    </row>
    <row r="76" spans="2:20" ht="9.9499999999999993" customHeight="1" x14ac:dyDescent="0.15">
      <c r="B76" s="80"/>
      <c r="C76" s="81"/>
      <c r="D76" s="10"/>
      <c r="E76" s="10"/>
      <c r="F76" s="3"/>
      <c r="G76" s="9"/>
      <c r="H76" s="82"/>
      <c r="I76" s="99" t="s">
        <v>136</v>
      </c>
      <c r="J76" s="98" t="s">
        <v>137</v>
      </c>
      <c r="K76" s="98"/>
      <c r="L76" s="98"/>
      <c r="M76" s="100"/>
      <c r="N76" s="16"/>
      <c r="O76" s="119"/>
      <c r="P76" s="119"/>
      <c r="Q76" s="119"/>
      <c r="R76" s="119"/>
      <c r="S76" s="119"/>
      <c r="T76" s="119"/>
    </row>
    <row r="77" spans="2:20" ht="9.9499999999999993" customHeight="1" x14ac:dyDescent="0.15">
      <c r="B77" s="80"/>
      <c r="C77" s="81"/>
      <c r="D77" s="10"/>
      <c r="E77" s="10"/>
      <c r="F77" s="3"/>
      <c r="G77" s="9"/>
      <c r="H77" s="82"/>
      <c r="I77" s="101"/>
      <c r="J77" s="98"/>
      <c r="K77" s="98"/>
      <c r="L77" s="98"/>
      <c r="M77" s="100"/>
      <c r="N77" s="16"/>
      <c r="O77" s="119"/>
      <c r="P77" s="119"/>
      <c r="Q77" s="119"/>
      <c r="R77" s="119"/>
      <c r="S77" s="119"/>
      <c r="T77" s="119"/>
    </row>
    <row r="78" spans="2:20" ht="9.9499999999999993" customHeight="1" x14ac:dyDescent="0.15">
      <c r="B78" s="80"/>
      <c r="C78" s="81"/>
      <c r="D78" s="10"/>
      <c r="E78" s="10"/>
      <c r="F78" s="3"/>
      <c r="G78" s="9"/>
      <c r="H78" s="82"/>
      <c r="I78" s="145"/>
      <c r="J78" s="140"/>
      <c r="K78" s="140"/>
      <c r="L78" s="140"/>
      <c r="M78" s="100"/>
      <c r="N78" s="16"/>
      <c r="O78" s="119"/>
      <c r="P78" s="119"/>
      <c r="Q78" s="119"/>
      <c r="R78" s="119"/>
      <c r="S78" s="119"/>
      <c r="T78" s="119"/>
    </row>
    <row r="79" spans="2:20" ht="5.0999999999999996" customHeight="1" thickBot="1" x14ac:dyDescent="0.2">
      <c r="B79" s="102"/>
      <c r="C79" s="103"/>
      <c r="D79" s="104"/>
      <c r="E79" s="104"/>
      <c r="F79" s="104"/>
      <c r="G79" s="11"/>
      <c r="H79" s="105"/>
      <c r="I79" s="106"/>
      <c r="J79" s="106"/>
      <c r="K79" s="106"/>
      <c r="L79" s="104"/>
      <c r="M79" s="107"/>
      <c r="N79" s="16"/>
      <c r="O79" s="119"/>
      <c r="P79" s="119"/>
      <c r="Q79" s="119"/>
      <c r="R79" s="119"/>
      <c r="S79" s="119"/>
      <c r="T79" s="119"/>
    </row>
    <row r="80" spans="2:20" ht="15" customHeight="1" x14ac:dyDescent="0.15">
      <c r="B80" s="108" t="s">
        <v>108</v>
      </c>
      <c r="C80" s="16"/>
      <c r="D80" s="109"/>
      <c r="E80" s="109"/>
      <c r="F80" s="109"/>
      <c r="G80" s="110"/>
      <c r="H80" s="111"/>
      <c r="I80" s="110"/>
      <c r="J80" s="110"/>
      <c r="K80" s="110"/>
      <c r="L80" s="16"/>
      <c r="M80" s="16"/>
      <c r="N80" s="16"/>
      <c r="O80" s="119"/>
      <c r="P80" s="119"/>
      <c r="Q80" s="119"/>
      <c r="R80" s="119"/>
      <c r="S80" s="119"/>
      <c r="T80" s="119"/>
    </row>
    <row r="81" spans="2:20" x14ac:dyDescent="0.15">
      <c r="B81" s="34"/>
      <c r="C81" s="34"/>
      <c r="D81" s="109"/>
      <c r="E81" s="109"/>
      <c r="F81" s="109"/>
      <c r="G81" s="30"/>
      <c r="H81" s="31"/>
      <c r="I81" s="30"/>
      <c r="J81" s="30"/>
      <c r="K81" s="30"/>
      <c r="L81" s="34"/>
      <c r="M81" s="34"/>
      <c r="N81" s="16"/>
      <c r="O81" s="112" t="s">
        <v>119</v>
      </c>
      <c r="P81" s="119"/>
      <c r="Q81" s="119"/>
      <c r="R81" s="119"/>
      <c r="S81" s="119"/>
      <c r="T81" s="119"/>
    </row>
    <row r="82" spans="2:20" x14ac:dyDescent="0.15">
      <c r="B82" s="34"/>
      <c r="C82" s="34"/>
      <c r="D82" s="109"/>
      <c r="E82" s="109"/>
      <c r="F82" s="109"/>
      <c r="G82" s="30"/>
      <c r="H82" s="31"/>
      <c r="I82" s="30"/>
      <c r="J82" s="30"/>
      <c r="K82" s="30"/>
      <c r="L82" s="34"/>
      <c r="M82" s="34"/>
      <c r="N82" s="16"/>
      <c r="O82" s="113"/>
      <c r="P82" s="5"/>
      <c r="Q82" s="5" t="s">
        <v>106</v>
      </c>
      <c r="R82" s="119"/>
      <c r="S82" s="119"/>
      <c r="T82" s="119"/>
    </row>
    <row r="83" spans="2:20" x14ac:dyDescent="0.15">
      <c r="B83" s="34"/>
      <c r="C83" s="34"/>
      <c r="D83" s="109"/>
      <c r="E83" s="109"/>
      <c r="F83" s="109"/>
      <c r="G83" s="30"/>
      <c r="H83" s="31"/>
      <c r="I83" s="30"/>
      <c r="J83" s="30"/>
      <c r="K83" s="30"/>
      <c r="L83" s="34"/>
      <c r="M83" s="34"/>
      <c r="N83" s="16"/>
      <c r="O83" s="40"/>
      <c r="P83" s="114" t="s">
        <v>1</v>
      </c>
      <c r="Q83" s="114" t="s">
        <v>2</v>
      </c>
      <c r="R83" s="119"/>
      <c r="S83" s="119"/>
      <c r="T83" s="119"/>
    </row>
    <row r="84" spans="2:20" x14ac:dyDescent="0.15">
      <c r="B84" s="34"/>
      <c r="C84" s="34"/>
      <c r="D84" s="109"/>
      <c r="E84" s="109"/>
      <c r="F84" s="109"/>
      <c r="G84" s="30"/>
      <c r="H84" s="31"/>
      <c r="I84" s="30"/>
      <c r="J84" s="30"/>
      <c r="K84" s="30"/>
      <c r="L84" s="34"/>
      <c r="M84" s="34"/>
      <c r="N84" s="16"/>
      <c r="O84" s="120" t="s">
        <v>124</v>
      </c>
      <c r="P84" s="68">
        <v>14.7</v>
      </c>
      <c r="Q84" s="68">
        <v>14.6</v>
      </c>
      <c r="R84" s="119"/>
      <c r="S84" s="119"/>
      <c r="T84" s="119"/>
    </row>
    <row r="85" spans="2:20" x14ac:dyDescent="0.15">
      <c r="B85" s="34"/>
      <c r="C85" s="34"/>
      <c r="D85" s="109"/>
      <c r="E85" s="109"/>
      <c r="F85" s="109"/>
      <c r="G85" s="30"/>
      <c r="H85" s="31"/>
      <c r="I85" s="30"/>
      <c r="J85" s="30"/>
      <c r="K85" s="30"/>
      <c r="L85" s="34"/>
      <c r="M85" s="34"/>
      <c r="N85" s="16"/>
      <c r="O85" s="120" t="s">
        <v>125</v>
      </c>
      <c r="P85" s="68">
        <v>14.4</v>
      </c>
      <c r="Q85" s="68">
        <v>14.4</v>
      </c>
      <c r="R85" s="13"/>
      <c r="S85" s="13"/>
      <c r="T85" s="13"/>
    </row>
    <row r="86" spans="2:20" x14ac:dyDescent="0.15">
      <c r="B86" s="34"/>
      <c r="C86" s="34"/>
      <c r="D86" s="109"/>
      <c r="E86" s="109"/>
      <c r="F86" s="109"/>
      <c r="G86" s="30"/>
      <c r="H86" s="31"/>
      <c r="I86" s="30"/>
      <c r="J86" s="30"/>
      <c r="K86" s="30"/>
      <c r="L86" s="34"/>
      <c r="M86" s="34"/>
      <c r="N86" s="16"/>
      <c r="O86" s="120" t="s">
        <v>126</v>
      </c>
      <c r="P86" s="68">
        <v>14.2</v>
      </c>
      <c r="Q86" s="68">
        <v>14.2</v>
      </c>
      <c r="R86" s="13"/>
      <c r="S86" s="13"/>
      <c r="T86" s="13"/>
    </row>
    <row r="87" spans="2:20" x14ac:dyDescent="0.15">
      <c r="B87" s="34"/>
      <c r="C87" s="34"/>
      <c r="D87" s="109"/>
      <c r="E87" s="109"/>
      <c r="F87" s="109"/>
      <c r="G87" s="30"/>
      <c r="H87" s="31"/>
      <c r="I87" s="30"/>
      <c r="J87" s="30"/>
      <c r="K87" s="30"/>
      <c r="L87" s="34"/>
      <c r="M87" s="34"/>
      <c r="N87" s="16"/>
      <c r="O87" s="120" t="s">
        <v>127</v>
      </c>
      <c r="P87" s="68">
        <v>14</v>
      </c>
      <c r="Q87" s="68">
        <v>14</v>
      </c>
      <c r="R87" s="13"/>
      <c r="S87" s="13"/>
      <c r="T87" s="13"/>
    </row>
    <row r="88" spans="2:20" x14ac:dyDescent="0.15">
      <c r="B88" s="34"/>
      <c r="C88" s="34"/>
      <c r="D88" s="109"/>
      <c r="E88" s="109"/>
      <c r="F88" s="109"/>
      <c r="G88" s="30"/>
      <c r="H88" s="31"/>
      <c r="I88" s="30"/>
      <c r="J88" s="30"/>
      <c r="K88" s="30"/>
      <c r="L88" s="34"/>
      <c r="M88" s="34"/>
      <c r="N88" s="16"/>
      <c r="O88" s="120" t="s">
        <v>128</v>
      </c>
      <c r="P88" s="68">
        <v>13.7</v>
      </c>
      <c r="Q88" s="68">
        <v>13.9</v>
      </c>
      <c r="R88" s="13"/>
      <c r="S88" s="13"/>
      <c r="T88" s="13"/>
    </row>
    <row r="89" spans="2:20" x14ac:dyDescent="0.15">
      <c r="B89" s="34"/>
      <c r="C89" s="34"/>
      <c r="D89" s="109"/>
      <c r="E89" s="109"/>
      <c r="F89" s="109"/>
      <c r="G89" s="30"/>
      <c r="H89" s="31"/>
      <c r="I89" s="30"/>
      <c r="J89" s="30"/>
      <c r="K89" s="30"/>
      <c r="L89" s="34"/>
      <c r="M89" s="34"/>
      <c r="N89" s="16"/>
      <c r="O89" s="120">
        <v>17</v>
      </c>
      <c r="P89" s="68">
        <v>13.6</v>
      </c>
      <c r="Q89" s="68">
        <v>13.8</v>
      </c>
      <c r="R89" s="13"/>
      <c r="S89" s="13"/>
      <c r="T89" s="13"/>
    </row>
    <row r="90" spans="2:20" x14ac:dyDescent="0.15">
      <c r="B90" s="34"/>
      <c r="C90" s="34"/>
      <c r="D90" s="109"/>
      <c r="E90" s="109"/>
      <c r="F90" s="109"/>
      <c r="G90" s="30"/>
      <c r="H90" s="31"/>
      <c r="I90" s="30"/>
      <c r="J90" s="30"/>
      <c r="K90" s="30"/>
      <c r="L90" s="34"/>
      <c r="M90" s="34"/>
      <c r="N90" s="16"/>
      <c r="O90" s="120">
        <v>18</v>
      </c>
      <c r="P90" s="68">
        <v>13.5</v>
      </c>
      <c r="Q90" s="68">
        <v>13.6</v>
      </c>
      <c r="R90" s="13"/>
      <c r="S90" s="13"/>
      <c r="T90" s="13"/>
    </row>
    <row r="91" spans="2:20" x14ac:dyDescent="0.15">
      <c r="B91" s="34"/>
      <c r="C91" s="34"/>
      <c r="D91" s="109"/>
      <c r="E91" s="109"/>
      <c r="F91" s="109"/>
      <c r="G91" s="30"/>
      <c r="H91" s="31"/>
      <c r="I91" s="30"/>
      <c r="J91" s="30"/>
      <c r="K91" s="30"/>
      <c r="L91" s="34"/>
      <c r="M91" s="34"/>
      <c r="N91" s="16"/>
      <c r="O91" s="120">
        <v>19</v>
      </c>
      <c r="P91" s="68">
        <v>13.4</v>
      </c>
      <c r="Q91" s="68">
        <v>13.5</v>
      </c>
      <c r="R91" s="13"/>
      <c r="S91" s="13"/>
      <c r="T91" s="13"/>
    </row>
    <row r="92" spans="2:20" x14ac:dyDescent="0.15">
      <c r="B92" s="34"/>
      <c r="C92" s="34"/>
      <c r="D92" s="109"/>
      <c r="E92" s="109"/>
      <c r="F92" s="109"/>
      <c r="G92" s="30"/>
      <c r="H92" s="31"/>
      <c r="I92" s="30"/>
      <c r="J92" s="30"/>
      <c r="K92" s="30"/>
      <c r="L92" s="34"/>
      <c r="M92" s="34"/>
      <c r="N92" s="16"/>
      <c r="O92" s="120">
        <v>20</v>
      </c>
      <c r="P92" s="68">
        <v>13.3</v>
      </c>
      <c r="Q92" s="68">
        <v>13.5</v>
      </c>
      <c r="R92" s="13"/>
      <c r="S92" s="13"/>
      <c r="T92" s="13"/>
    </row>
    <row r="93" spans="2:20" x14ac:dyDescent="0.15">
      <c r="B93" s="34"/>
      <c r="C93" s="34"/>
      <c r="D93" s="109"/>
      <c r="E93" s="109"/>
      <c r="F93" s="109"/>
      <c r="G93" s="30"/>
      <c r="H93" s="31"/>
      <c r="I93" s="30"/>
      <c r="J93" s="30"/>
      <c r="K93" s="30"/>
      <c r="L93" s="34"/>
      <c r="M93" s="34"/>
      <c r="N93" s="16"/>
      <c r="O93" s="120">
        <v>21</v>
      </c>
      <c r="P93" s="68">
        <v>13.2</v>
      </c>
      <c r="Q93" s="68">
        <v>13.3</v>
      </c>
      <c r="R93" s="13"/>
      <c r="S93" s="13"/>
      <c r="T93" s="13"/>
    </row>
    <row r="94" spans="2:20" x14ac:dyDescent="0.15">
      <c r="D94" s="109"/>
      <c r="E94" s="109"/>
      <c r="F94" s="109"/>
      <c r="G94" s="30"/>
      <c r="H94" s="31"/>
      <c r="I94" s="30"/>
      <c r="J94" s="30"/>
      <c r="K94" s="30"/>
      <c r="L94" s="34"/>
      <c r="M94" s="34"/>
      <c r="N94" s="16"/>
      <c r="O94" s="120">
        <v>22</v>
      </c>
      <c r="P94" s="68">
        <v>13</v>
      </c>
      <c r="Q94" s="68">
        <v>13.1</v>
      </c>
      <c r="R94" s="13"/>
      <c r="S94" s="13"/>
      <c r="T94" s="13"/>
    </row>
    <row r="95" spans="2:20" x14ac:dyDescent="0.15">
      <c r="D95" s="109"/>
      <c r="E95" s="109"/>
      <c r="F95" s="109"/>
      <c r="G95" s="30"/>
      <c r="H95" s="31"/>
      <c r="I95" s="30"/>
      <c r="J95" s="30"/>
      <c r="K95" s="30"/>
      <c r="L95" s="34"/>
      <c r="M95" s="34"/>
      <c r="N95" s="16"/>
      <c r="O95" s="120">
        <v>23</v>
      </c>
      <c r="P95" s="68">
        <v>13</v>
      </c>
      <c r="Q95" s="68">
        <v>13.1</v>
      </c>
      <c r="R95" s="13"/>
      <c r="S95" s="13"/>
      <c r="T95" s="13"/>
    </row>
    <row r="96" spans="2:20" x14ac:dyDescent="0.15">
      <c r="D96" s="109"/>
      <c r="E96" s="109"/>
      <c r="F96" s="109"/>
      <c r="G96" s="30"/>
      <c r="H96" s="31"/>
      <c r="I96" s="30"/>
      <c r="J96" s="30"/>
      <c r="K96" s="30"/>
      <c r="L96" s="34"/>
      <c r="M96" s="34"/>
      <c r="N96" s="16"/>
      <c r="O96" s="120">
        <v>24</v>
      </c>
      <c r="P96" s="68">
        <v>12.9</v>
      </c>
      <c r="Q96" s="68">
        <v>13</v>
      </c>
      <c r="R96" s="13"/>
      <c r="S96" s="13"/>
      <c r="T96" s="13"/>
    </row>
    <row r="97" spans="4:20" x14ac:dyDescent="0.15">
      <c r="D97" s="109"/>
      <c r="E97" s="109"/>
      <c r="F97" s="109"/>
      <c r="G97" s="30"/>
      <c r="H97" s="31"/>
      <c r="I97" s="30"/>
      <c r="J97" s="30"/>
      <c r="K97" s="30"/>
      <c r="L97" s="34"/>
      <c r="M97" s="34"/>
      <c r="N97" s="16"/>
      <c r="O97" s="120">
        <v>25</v>
      </c>
      <c r="P97" s="68">
        <v>12.9</v>
      </c>
      <c r="Q97" s="68">
        <v>12.9</v>
      </c>
      <c r="R97" s="13"/>
      <c r="S97" s="13"/>
      <c r="T97" s="13"/>
    </row>
    <row r="98" spans="4:20" x14ac:dyDescent="0.15">
      <c r="D98" s="109"/>
      <c r="E98" s="109"/>
      <c r="F98" s="109"/>
      <c r="G98" s="30"/>
      <c r="H98" s="31"/>
      <c r="I98" s="30"/>
      <c r="J98" s="30"/>
      <c r="K98" s="30"/>
      <c r="L98" s="34"/>
      <c r="M98" s="34"/>
      <c r="N98" s="16"/>
      <c r="O98" s="120">
        <v>26</v>
      </c>
      <c r="P98" s="115">
        <v>12.8</v>
      </c>
      <c r="Q98" s="115">
        <v>12.8</v>
      </c>
      <c r="R98" s="13"/>
      <c r="S98" s="13"/>
      <c r="T98" s="13"/>
    </row>
    <row r="99" spans="4:20" x14ac:dyDescent="0.15">
      <c r="D99" s="109"/>
      <c r="E99" s="109"/>
      <c r="F99" s="109"/>
      <c r="G99" s="30"/>
      <c r="H99" s="31"/>
      <c r="I99" s="30"/>
      <c r="J99" s="30"/>
      <c r="K99" s="30"/>
      <c r="L99" s="34"/>
      <c r="M99" s="34"/>
      <c r="N99" s="16"/>
      <c r="O99" s="120">
        <v>27</v>
      </c>
      <c r="P99" s="115">
        <v>12.6</v>
      </c>
      <c r="Q99" s="115">
        <v>12.5</v>
      </c>
      <c r="R99" s="13"/>
      <c r="S99" s="13"/>
      <c r="T99" s="13"/>
    </row>
    <row r="100" spans="4:20" x14ac:dyDescent="0.15">
      <c r="D100" s="109"/>
      <c r="E100" s="109"/>
      <c r="F100" s="109"/>
      <c r="G100" s="30"/>
      <c r="H100" s="31"/>
      <c r="I100" s="30"/>
      <c r="J100" s="30"/>
      <c r="K100" s="30"/>
      <c r="L100" s="34"/>
      <c r="M100" s="34"/>
      <c r="N100" s="16"/>
      <c r="O100" s="120">
        <v>28</v>
      </c>
      <c r="P100" s="115">
        <v>12.5</v>
      </c>
      <c r="Q100" s="115">
        <v>12.4</v>
      </c>
      <c r="R100" s="13"/>
      <c r="S100" s="13"/>
      <c r="T100" s="13"/>
    </row>
    <row r="101" spans="4:20" x14ac:dyDescent="0.15">
      <c r="D101" s="109"/>
      <c r="E101" s="109"/>
      <c r="F101" s="109"/>
      <c r="G101" s="30"/>
      <c r="H101" s="31"/>
      <c r="I101" s="30"/>
      <c r="J101" s="30"/>
      <c r="K101" s="30"/>
      <c r="L101" s="34"/>
      <c r="M101" s="34"/>
      <c r="N101" s="16"/>
      <c r="O101" s="120">
        <v>29</v>
      </c>
      <c r="P101" s="115">
        <v>12.4</v>
      </c>
      <c r="Q101" s="115">
        <v>12.3</v>
      </c>
      <c r="R101" s="13"/>
      <c r="S101" s="13"/>
      <c r="T101" s="13"/>
    </row>
    <row r="102" spans="4:20" x14ac:dyDescent="0.15">
      <c r="D102" s="109"/>
      <c r="E102" s="109"/>
      <c r="F102" s="109"/>
      <c r="G102" s="30"/>
      <c r="H102" s="31"/>
      <c r="I102" s="30"/>
      <c r="J102" s="30"/>
      <c r="K102" s="30"/>
      <c r="L102" s="34"/>
      <c r="M102" s="34"/>
      <c r="N102" s="16"/>
      <c r="O102" s="120">
        <v>30</v>
      </c>
      <c r="P102" s="115">
        <v>12.3</v>
      </c>
      <c r="Q102" s="115">
        <v>12.2</v>
      </c>
      <c r="R102" s="13"/>
      <c r="S102" s="13"/>
      <c r="T102" s="13"/>
    </row>
    <row r="103" spans="4:20" x14ac:dyDescent="0.15">
      <c r="D103" s="109"/>
      <c r="E103" s="109"/>
      <c r="F103" s="109"/>
      <c r="G103" s="30"/>
      <c r="H103" s="31"/>
      <c r="I103" s="30"/>
      <c r="J103" s="30"/>
      <c r="K103" s="30"/>
      <c r="L103" s="34"/>
      <c r="M103" s="34"/>
      <c r="N103" s="16"/>
      <c r="O103" s="120" t="s">
        <v>131</v>
      </c>
      <c r="P103" s="115">
        <v>12.2</v>
      </c>
      <c r="Q103" s="115">
        <v>12.1</v>
      </c>
      <c r="R103" s="13"/>
      <c r="S103" s="13"/>
      <c r="T103" s="13"/>
    </row>
    <row r="104" spans="4:20" x14ac:dyDescent="0.15">
      <c r="D104" s="109"/>
      <c r="E104" s="109"/>
      <c r="F104" s="109"/>
      <c r="G104" s="30"/>
      <c r="H104" s="31"/>
      <c r="I104" s="30"/>
      <c r="J104" s="30"/>
      <c r="K104" s="30"/>
      <c r="L104" s="34"/>
      <c r="M104" s="34"/>
      <c r="N104" s="16"/>
      <c r="O104" s="119"/>
      <c r="P104" s="119"/>
      <c r="Q104" s="119"/>
      <c r="R104" s="13"/>
      <c r="S104" s="13"/>
      <c r="T104" s="13"/>
    </row>
    <row r="105" spans="4:20" x14ac:dyDescent="0.15">
      <c r="D105" s="109"/>
      <c r="E105" s="109"/>
      <c r="F105" s="109"/>
      <c r="G105" s="30"/>
      <c r="H105" s="31"/>
      <c r="I105" s="30"/>
      <c r="J105" s="30"/>
      <c r="K105" s="30"/>
      <c r="L105" s="34"/>
      <c r="M105" s="34"/>
      <c r="N105" s="16"/>
      <c r="O105" s="119"/>
      <c r="P105" s="119"/>
      <c r="Q105" s="119"/>
      <c r="R105" s="13"/>
      <c r="S105" s="13"/>
      <c r="T105" s="13"/>
    </row>
    <row r="106" spans="4:20" x14ac:dyDescent="0.15">
      <c r="D106" s="109"/>
      <c r="E106" s="109"/>
      <c r="F106" s="109"/>
      <c r="G106" s="30"/>
      <c r="H106" s="31"/>
      <c r="I106" s="30"/>
      <c r="J106" s="30"/>
      <c r="K106" s="30"/>
      <c r="L106" s="34"/>
      <c r="M106" s="34"/>
      <c r="N106" s="16"/>
      <c r="O106" s="119"/>
      <c r="P106" s="119"/>
      <c r="Q106" s="119"/>
      <c r="R106" s="13"/>
      <c r="S106" s="13"/>
      <c r="T106" s="13"/>
    </row>
    <row r="107" spans="4:20" x14ac:dyDescent="0.15">
      <c r="D107" s="109"/>
      <c r="E107" s="109"/>
      <c r="F107" s="109"/>
      <c r="G107" s="30"/>
      <c r="H107" s="31"/>
      <c r="I107" s="30"/>
      <c r="J107" s="30"/>
      <c r="K107" s="30"/>
      <c r="L107" s="34"/>
      <c r="M107" s="34"/>
      <c r="N107" s="16"/>
      <c r="O107" s="119"/>
      <c r="P107" s="119"/>
      <c r="Q107" s="119"/>
      <c r="R107" s="13"/>
      <c r="S107" s="13"/>
      <c r="T107" s="13"/>
    </row>
    <row r="108" spans="4:20" x14ac:dyDescent="0.15">
      <c r="D108" s="109"/>
      <c r="E108" s="109"/>
      <c r="F108" s="109"/>
      <c r="G108" s="30"/>
      <c r="H108" s="31"/>
      <c r="I108" s="30"/>
      <c r="J108" s="30"/>
      <c r="K108" s="30"/>
      <c r="L108" s="34"/>
      <c r="M108" s="34"/>
      <c r="N108" s="16"/>
      <c r="O108" s="119"/>
      <c r="P108" s="119"/>
      <c r="Q108" s="119"/>
      <c r="R108" s="119"/>
      <c r="S108" s="119"/>
      <c r="T108" s="119"/>
    </row>
    <row r="109" spans="4:20" x14ac:dyDescent="0.15">
      <c r="D109" s="109"/>
      <c r="E109" s="109"/>
      <c r="F109" s="109"/>
      <c r="G109" s="30"/>
      <c r="H109" s="31"/>
      <c r="I109" s="30"/>
      <c r="J109" s="30"/>
      <c r="K109" s="30"/>
      <c r="L109" s="34"/>
      <c r="M109" s="34"/>
      <c r="N109" s="16"/>
      <c r="O109" s="119"/>
      <c r="P109" s="119"/>
      <c r="Q109" s="119"/>
      <c r="R109" s="119"/>
      <c r="S109" s="119"/>
      <c r="T109" s="119"/>
    </row>
    <row r="110" spans="4:20" x14ac:dyDescent="0.15">
      <c r="D110" s="109"/>
      <c r="E110" s="109"/>
      <c r="F110" s="109"/>
      <c r="G110" s="30"/>
      <c r="H110" s="31"/>
      <c r="I110" s="30"/>
      <c r="J110" s="30"/>
      <c r="K110" s="30"/>
      <c r="L110" s="34"/>
      <c r="M110" s="34"/>
      <c r="N110" s="16"/>
      <c r="O110" s="119"/>
      <c r="P110" s="119"/>
      <c r="Q110" s="119"/>
      <c r="R110" s="119"/>
      <c r="S110" s="119"/>
      <c r="T110" s="119"/>
    </row>
    <row r="111" spans="4:20" x14ac:dyDescent="0.15">
      <c r="D111" s="109"/>
      <c r="E111" s="109"/>
      <c r="F111" s="109"/>
      <c r="G111" s="30"/>
      <c r="H111" s="31"/>
      <c r="I111" s="30"/>
      <c r="J111" s="30"/>
      <c r="K111" s="30"/>
      <c r="L111" s="34"/>
      <c r="M111" s="34"/>
      <c r="N111" s="16"/>
      <c r="O111" s="119"/>
      <c r="P111" s="119"/>
      <c r="Q111" s="119"/>
      <c r="R111" s="119"/>
      <c r="S111" s="119"/>
      <c r="T111" s="119"/>
    </row>
    <row r="112" spans="4:20" x14ac:dyDescent="0.15">
      <c r="D112" s="109"/>
      <c r="E112" s="109"/>
      <c r="F112" s="109"/>
      <c r="G112" s="30"/>
      <c r="H112" s="31"/>
      <c r="I112" s="30"/>
      <c r="J112" s="30"/>
      <c r="K112" s="30"/>
      <c r="L112" s="34"/>
      <c r="M112" s="34"/>
      <c r="N112" s="16"/>
      <c r="O112" s="119"/>
      <c r="P112" s="119"/>
      <c r="Q112" s="119"/>
      <c r="R112" s="119"/>
      <c r="S112" s="119"/>
      <c r="T112" s="119"/>
    </row>
    <row r="113" spans="4:20" x14ac:dyDescent="0.15">
      <c r="D113" s="109"/>
      <c r="E113" s="109"/>
      <c r="F113" s="109"/>
      <c r="G113" s="30"/>
      <c r="H113" s="31"/>
      <c r="I113" s="30"/>
      <c r="J113" s="30"/>
      <c r="K113" s="30"/>
      <c r="L113" s="34"/>
      <c r="M113" s="34"/>
      <c r="N113" s="16"/>
      <c r="O113" s="119"/>
      <c r="P113" s="119"/>
      <c r="Q113" s="119"/>
      <c r="R113" s="119"/>
      <c r="S113" s="119"/>
      <c r="T113" s="119"/>
    </row>
    <row r="114" spans="4:20" x14ac:dyDescent="0.15">
      <c r="D114" s="109"/>
      <c r="E114" s="109"/>
      <c r="F114" s="109"/>
      <c r="G114" s="30"/>
      <c r="H114" s="31"/>
      <c r="I114" s="30"/>
      <c r="J114" s="30"/>
      <c r="K114" s="30"/>
      <c r="L114" s="34"/>
      <c r="M114" s="34"/>
      <c r="N114" s="16"/>
      <c r="O114" s="119"/>
      <c r="P114" s="119"/>
      <c r="Q114" s="119"/>
      <c r="R114" s="119"/>
      <c r="S114" s="119"/>
      <c r="T114" s="119"/>
    </row>
    <row r="115" spans="4:20" x14ac:dyDescent="0.15">
      <c r="D115" s="109"/>
      <c r="E115" s="109"/>
      <c r="F115" s="109"/>
      <c r="G115" s="30"/>
      <c r="H115" s="31"/>
      <c r="I115" s="30"/>
      <c r="J115" s="30"/>
      <c r="K115" s="30"/>
      <c r="L115" s="34"/>
      <c r="M115" s="34"/>
      <c r="N115" s="16"/>
      <c r="O115" s="119"/>
      <c r="P115" s="119"/>
      <c r="Q115" s="119"/>
      <c r="R115" s="119"/>
      <c r="S115" s="119"/>
      <c r="T115" s="119"/>
    </row>
    <row r="116" spans="4:20" x14ac:dyDescent="0.15">
      <c r="D116" s="109"/>
      <c r="E116" s="109"/>
      <c r="F116" s="109"/>
      <c r="G116" s="30"/>
      <c r="H116" s="31"/>
      <c r="I116" s="30"/>
      <c r="J116" s="30"/>
      <c r="K116" s="30"/>
      <c r="L116" s="34"/>
      <c r="M116" s="34"/>
      <c r="N116" s="16"/>
      <c r="O116" s="119"/>
      <c r="P116" s="119"/>
      <c r="Q116" s="119"/>
      <c r="R116" s="119"/>
      <c r="S116" s="119"/>
      <c r="T116" s="119"/>
    </row>
    <row r="117" spans="4:20" x14ac:dyDescent="0.15">
      <c r="D117" s="109"/>
      <c r="E117" s="109"/>
      <c r="F117" s="109"/>
      <c r="G117" s="30"/>
      <c r="H117" s="31"/>
      <c r="I117" s="30"/>
      <c r="J117" s="30"/>
      <c r="K117" s="30"/>
      <c r="L117" s="34"/>
      <c r="M117" s="34"/>
      <c r="N117" s="16"/>
      <c r="O117" s="119"/>
      <c r="P117" s="119"/>
      <c r="Q117" s="119"/>
      <c r="R117" s="119"/>
      <c r="S117" s="119"/>
      <c r="T117" s="119"/>
    </row>
    <row r="118" spans="4:20" x14ac:dyDescent="0.15">
      <c r="D118" s="109"/>
      <c r="E118" s="109"/>
      <c r="F118" s="109"/>
      <c r="G118" s="30"/>
      <c r="H118" s="31"/>
      <c r="I118" s="30"/>
      <c r="J118" s="30"/>
      <c r="K118" s="30"/>
      <c r="L118" s="34"/>
      <c r="M118" s="34"/>
      <c r="N118" s="16"/>
      <c r="O118" s="119"/>
      <c r="P118" s="119"/>
      <c r="Q118" s="119"/>
      <c r="R118" s="119"/>
      <c r="S118" s="119"/>
      <c r="T118" s="119"/>
    </row>
    <row r="119" spans="4:20" x14ac:dyDescent="0.15">
      <c r="D119" s="109"/>
      <c r="E119" s="109"/>
      <c r="F119" s="109"/>
      <c r="G119" s="30"/>
      <c r="H119" s="31"/>
      <c r="I119" s="30"/>
      <c r="J119" s="30"/>
      <c r="K119" s="30"/>
      <c r="L119" s="34"/>
      <c r="M119" s="34"/>
      <c r="N119" s="16"/>
      <c r="O119" s="119"/>
      <c r="P119" s="119"/>
      <c r="Q119" s="119"/>
      <c r="R119" s="119"/>
      <c r="S119" s="119"/>
      <c r="T119" s="119"/>
    </row>
    <row r="120" spans="4:20" x14ac:dyDescent="0.15">
      <c r="D120" s="109"/>
      <c r="E120" s="109"/>
      <c r="F120" s="109"/>
      <c r="G120" s="30"/>
      <c r="H120" s="31"/>
      <c r="I120" s="30"/>
      <c r="J120" s="30"/>
      <c r="K120" s="30"/>
      <c r="L120" s="34"/>
      <c r="M120" s="34"/>
      <c r="N120" s="16"/>
      <c r="O120" s="119"/>
      <c r="P120" s="119"/>
      <c r="Q120" s="119"/>
      <c r="R120" s="119"/>
      <c r="S120" s="119"/>
      <c r="T120" s="119"/>
    </row>
    <row r="121" spans="4:20" x14ac:dyDescent="0.15">
      <c r="D121" s="109"/>
      <c r="E121" s="109"/>
      <c r="F121" s="109"/>
      <c r="G121" s="30"/>
      <c r="H121" s="31"/>
      <c r="I121" s="30"/>
      <c r="J121" s="30"/>
      <c r="K121" s="30"/>
      <c r="L121" s="34"/>
      <c r="M121" s="34"/>
      <c r="N121" s="16"/>
      <c r="O121" s="119"/>
      <c r="P121" s="119"/>
      <c r="Q121" s="119"/>
      <c r="R121" s="119"/>
      <c r="S121" s="119"/>
      <c r="T121" s="119"/>
    </row>
    <row r="122" spans="4:20" x14ac:dyDescent="0.15">
      <c r="D122" s="109"/>
      <c r="E122" s="109"/>
      <c r="F122" s="109"/>
      <c r="G122" s="30"/>
      <c r="H122" s="31"/>
      <c r="I122" s="30"/>
      <c r="J122" s="30"/>
      <c r="K122" s="30"/>
      <c r="L122" s="34"/>
      <c r="M122" s="34"/>
      <c r="N122" s="16"/>
      <c r="O122" s="119"/>
      <c r="P122" s="119"/>
      <c r="Q122" s="119"/>
      <c r="R122" s="119"/>
      <c r="S122" s="119"/>
      <c r="T122" s="119"/>
    </row>
    <row r="123" spans="4:20" x14ac:dyDescent="0.15">
      <c r="D123" s="109"/>
      <c r="E123" s="109"/>
      <c r="F123" s="109"/>
      <c r="G123" s="30"/>
      <c r="H123" s="31"/>
      <c r="I123" s="30"/>
      <c r="J123" s="30"/>
      <c r="K123" s="30"/>
      <c r="L123" s="34"/>
      <c r="M123" s="34"/>
      <c r="N123" s="16"/>
      <c r="O123" s="119"/>
      <c r="P123" s="119"/>
      <c r="Q123" s="119"/>
      <c r="R123" s="119"/>
      <c r="S123" s="119"/>
      <c r="T123" s="119"/>
    </row>
    <row r="124" spans="4:20" x14ac:dyDescent="0.15">
      <c r="D124" s="109"/>
      <c r="E124" s="109"/>
      <c r="F124" s="109"/>
      <c r="G124" s="30"/>
      <c r="H124" s="31"/>
      <c r="I124" s="30"/>
      <c r="J124" s="30"/>
      <c r="K124" s="30"/>
      <c r="L124" s="34"/>
      <c r="M124" s="34"/>
      <c r="N124" s="16"/>
      <c r="O124" s="119"/>
      <c r="P124" s="119"/>
      <c r="Q124" s="119"/>
      <c r="R124" s="119"/>
      <c r="S124" s="119"/>
      <c r="T124" s="119"/>
    </row>
    <row r="125" spans="4:20" x14ac:dyDescent="0.15">
      <c r="D125" s="109"/>
      <c r="E125" s="109"/>
      <c r="F125" s="109"/>
      <c r="G125" s="30"/>
      <c r="H125" s="31"/>
      <c r="I125" s="30"/>
      <c r="J125" s="30"/>
      <c r="K125" s="30"/>
      <c r="L125" s="34"/>
      <c r="M125" s="34"/>
      <c r="N125" s="16"/>
      <c r="O125" s="119"/>
      <c r="P125" s="119"/>
      <c r="Q125" s="119"/>
      <c r="R125" s="119"/>
      <c r="S125" s="119"/>
      <c r="T125" s="119"/>
    </row>
    <row r="126" spans="4:20" x14ac:dyDescent="0.15">
      <c r="D126" s="109"/>
      <c r="E126" s="109"/>
      <c r="F126" s="109"/>
      <c r="G126" s="30"/>
      <c r="H126" s="31"/>
      <c r="I126" s="30"/>
      <c r="J126" s="30"/>
      <c r="K126" s="30"/>
      <c r="L126" s="34"/>
      <c r="M126" s="34"/>
      <c r="N126" s="16"/>
      <c r="O126" s="119"/>
      <c r="P126" s="119"/>
      <c r="Q126" s="119"/>
      <c r="R126" s="119"/>
      <c r="S126" s="119"/>
      <c r="T126" s="119"/>
    </row>
    <row r="127" spans="4:20" x14ac:dyDescent="0.15">
      <c r="D127" s="109"/>
      <c r="E127" s="109"/>
      <c r="F127" s="109"/>
      <c r="G127" s="30"/>
      <c r="H127" s="31"/>
      <c r="I127" s="30"/>
      <c r="J127" s="30"/>
      <c r="K127" s="30"/>
      <c r="L127" s="34"/>
      <c r="M127" s="34"/>
      <c r="N127" s="16"/>
      <c r="O127" s="119"/>
      <c r="P127" s="119"/>
      <c r="Q127" s="119"/>
      <c r="R127" s="119"/>
      <c r="S127" s="119"/>
      <c r="T127" s="119"/>
    </row>
    <row r="128" spans="4:20" x14ac:dyDescent="0.15">
      <c r="D128" s="109"/>
      <c r="E128" s="109"/>
      <c r="F128" s="109"/>
      <c r="G128" s="30"/>
      <c r="H128" s="31"/>
      <c r="I128" s="30"/>
      <c r="J128" s="30"/>
      <c r="K128" s="30"/>
      <c r="L128" s="34"/>
      <c r="M128" s="34"/>
      <c r="N128" s="16"/>
      <c r="O128" s="119"/>
      <c r="P128" s="119"/>
      <c r="Q128" s="119"/>
      <c r="R128" s="119"/>
      <c r="S128" s="119"/>
      <c r="T128" s="119"/>
    </row>
    <row r="129" spans="4:20" x14ac:dyDescent="0.15">
      <c r="D129" s="109"/>
      <c r="E129" s="109"/>
      <c r="F129" s="109"/>
      <c r="G129" s="30"/>
      <c r="H129" s="31"/>
      <c r="I129" s="30"/>
      <c r="J129" s="30"/>
      <c r="K129" s="30"/>
      <c r="L129" s="34"/>
      <c r="M129" s="34"/>
      <c r="N129" s="16"/>
      <c r="O129" s="119"/>
      <c r="P129" s="119"/>
      <c r="Q129" s="119"/>
      <c r="R129" s="119"/>
      <c r="S129" s="119"/>
      <c r="T129" s="119"/>
    </row>
    <row r="130" spans="4:20" x14ac:dyDescent="0.15">
      <c r="D130" s="109"/>
      <c r="E130" s="109"/>
      <c r="F130" s="109"/>
      <c r="G130" s="30"/>
      <c r="H130" s="31"/>
      <c r="I130" s="30"/>
      <c r="J130" s="30"/>
      <c r="K130" s="30"/>
      <c r="L130" s="34"/>
      <c r="M130" s="34"/>
      <c r="N130" s="16"/>
      <c r="O130" s="119"/>
      <c r="P130" s="119"/>
      <c r="Q130" s="119"/>
      <c r="R130" s="119"/>
      <c r="S130" s="119"/>
      <c r="T130" s="119"/>
    </row>
    <row r="131" spans="4:20" x14ac:dyDescent="0.15">
      <c r="D131" s="109"/>
      <c r="E131" s="109"/>
      <c r="F131" s="109"/>
      <c r="G131" s="30"/>
      <c r="H131" s="31"/>
      <c r="I131" s="30"/>
      <c r="J131" s="30"/>
      <c r="K131" s="30"/>
      <c r="L131" s="34"/>
      <c r="M131" s="34"/>
      <c r="N131" s="16"/>
      <c r="O131" s="119"/>
      <c r="P131" s="119"/>
      <c r="Q131" s="119"/>
      <c r="R131" s="119"/>
      <c r="S131" s="119"/>
      <c r="T131" s="119"/>
    </row>
    <row r="132" spans="4:20" x14ac:dyDescent="0.15">
      <c r="D132" s="109"/>
      <c r="E132" s="109"/>
      <c r="F132" s="109"/>
      <c r="G132" s="30"/>
      <c r="H132" s="31"/>
      <c r="I132" s="30"/>
      <c r="J132" s="30"/>
      <c r="K132" s="30"/>
      <c r="L132" s="34"/>
      <c r="M132" s="34"/>
      <c r="N132" s="16"/>
      <c r="O132" s="119"/>
      <c r="P132" s="119"/>
      <c r="Q132" s="119"/>
      <c r="R132" s="119"/>
      <c r="S132" s="119"/>
      <c r="T132" s="119"/>
    </row>
    <row r="133" spans="4:20" x14ac:dyDescent="0.15">
      <c r="D133" s="109"/>
      <c r="E133" s="109"/>
      <c r="F133" s="109"/>
      <c r="G133" s="30"/>
      <c r="H133" s="31"/>
      <c r="I133" s="30"/>
      <c r="J133" s="30"/>
      <c r="K133" s="30"/>
      <c r="L133" s="34"/>
      <c r="M133" s="34"/>
      <c r="N133" s="16"/>
      <c r="O133" s="119"/>
      <c r="P133" s="119"/>
      <c r="Q133" s="119"/>
      <c r="R133" s="119"/>
      <c r="S133" s="119"/>
      <c r="T133" s="119"/>
    </row>
    <row r="134" spans="4:20" x14ac:dyDescent="0.15">
      <c r="D134" s="109"/>
      <c r="E134" s="109"/>
      <c r="F134" s="109"/>
      <c r="G134" s="30"/>
      <c r="H134" s="31"/>
      <c r="I134" s="30"/>
      <c r="J134" s="30"/>
      <c r="K134" s="30"/>
      <c r="L134" s="34"/>
      <c r="M134" s="34"/>
      <c r="N134" s="16"/>
      <c r="O134" s="119"/>
      <c r="P134" s="119"/>
      <c r="Q134" s="119"/>
      <c r="R134" s="119"/>
      <c r="S134" s="119"/>
      <c r="T134" s="119"/>
    </row>
    <row r="135" spans="4:20" x14ac:dyDescent="0.15">
      <c r="D135" s="109"/>
      <c r="E135" s="109"/>
      <c r="F135" s="109"/>
      <c r="G135" s="30"/>
      <c r="H135" s="31"/>
      <c r="I135" s="30"/>
      <c r="J135" s="30"/>
      <c r="K135" s="30"/>
      <c r="L135" s="34"/>
      <c r="M135" s="34"/>
      <c r="N135" s="16"/>
      <c r="O135" s="119"/>
      <c r="P135" s="119"/>
      <c r="Q135" s="119"/>
      <c r="R135" s="119"/>
      <c r="S135" s="119"/>
      <c r="T135" s="119"/>
    </row>
    <row r="136" spans="4:20" x14ac:dyDescent="0.15">
      <c r="D136" s="109"/>
      <c r="E136" s="109"/>
      <c r="F136" s="109"/>
      <c r="G136" s="30"/>
      <c r="H136" s="31"/>
      <c r="I136" s="30"/>
      <c r="J136" s="30"/>
      <c r="K136" s="30"/>
      <c r="L136" s="34"/>
      <c r="M136" s="34"/>
      <c r="N136" s="16"/>
      <c r="O136" s="119"/>
      <c r="P136" s="119"/>
      <c r="Q136" s="119"/>
      <c r="R136" s="119"/>
      <c r="S136" s="119"/>
      <c r="T136" s="119"/>
    </row>
    <row r="137" spans="4:20" x14ac:dyDescent="0.15">
      <c r="D137" s="109"/>
      <c r="E137" s="109"/>
      <c r="F137" s="109"/>
      <c r="G137" s="30"/>
      <c r="H137" s="31"/>
      <c r="I137" s="30"/>
      <c r="J137" s="30"/>
      <c r="K137" s="30"/>
      <c r="L137" s="34"/>
      <c r="M137" s="34"/>
      <c r="N137" s="16"/>
      <c r="O137" s="119"/>
      <c r="P137" s="119"/>
      <c r="Q137" s="119"/>
      <c r="R137" s="119"/>
      <c r="S137" s="119"/>
      <c r="T137" s="119"/>
    </row>
    <row r="138" spans="4:20" x14ac:dyDescent="0.15">
      <c r="D138" s="109"/>
      <c r="E138" s="109"/>
      <c r="F138" s="109"/>
      <c r="G138" s="30"/>
      <c r="H138" s="31"/>
      <c r="I138" s="30"/>
      <c r="J138" s="30"/>
      <c r="K138" s="30"/>
      <c r="L138" s="34"/>
      <c r="M138" s="34"/>
      <c r="N138" s="16"/>
      <c r="O138" s="119"/>
      <c r="P138" s="119"/>
      <c r="Q138" s="119"/>
      <c r="R138" s="119"/>
      <c r="S138" s="119"/>
      <c r="T138" s="119"/>
    </row>
    <row r="139" spans="4:20" x14ac:dyDescent="0.15">
      <c r="D139" s="109"/>
      <c r="E139" s="109"/>
      <c r="F139" s="109"/>
      <c r="G139" s="30"/>
      <c r="H139" s="31"/>
      <c r="I139" s="30"/>
      <c r="J139" s="30"/>
      <c r="K139" s="30"/>
      <c r="L139" s="34"/>
      <c r="M139" s="34"/>
      <c r="N139" s="16"/>
      <c r="O139" s="119"/>
      <c r="P139" s="119"/>
      <c r="Q139" s="119"/>
      <c r="R139" s="119"/>
      <c r="S139" s="119"/>
      <c r="T139" s="119"/>
    </row>
    <row r="140" spans="4:20" x14ac:dyDescent="0.15">
      <c r="D140" s="109"/>
      <c r="E140" s="109"/>
      <c r="F140" s="109"/>
      <c r="G140" s="30"/>
      <c r="H140" s="31"/>
      <c r="I140" s="30"/>
      <c r="J140" s="30"/>
      <c r="K140" s="30"/>
      <c r="L140" s="34"/>
      <c r="M140" s="34"/>
      <c r="N140" s="16"/>
      <c r="O140" s="119"/>
      <c r="P140" s="119"/>
      <c r="Q140" s="119"/>
      <c r="R140" s="119"/>
      <c r="S140" s="119"/>
      <c r="T140" s="119"/>
    </row>
    <row r="141" spans="4:20" x14ac:dyDescent="0.15">
      <c r="D141" s="109"/>
      <c r="E141" s="109"/>
      <c r="F141" s="109"/>
      <c r="G141" s="30"/>
      <c r="H141" s="31"/>
      <c r="I141" s="30"/>
      <c r="J141" s="30"/>
      <c r="K141" s="30"/>
      <c r="L141" s="34"/>
      <c r="M141" s="34"/>
      <c r="N141" s="16"/>
      <c r="O141" s="119"/>
      <c r="P141" s="119"/>
      <c r="Q141" s="119"/>
      <c r="R141" s="119"/>
      <c r="S141" s="119"/>
      <c r="T141" s="119"/>
    </row>
    <row r="142" spans="4:20" x14ac:dyDescent="0.15">
      <c r="D142" s="109"/>
      <c r="E142" s="109"/>
      <c r="F142" s="109"/>
      <c r="G142" s="30"/>
      <c r="H142" s="31"/>
      <c r="I142" s="30"/>
      <c r="J142" s="30"/>
      <c r="K142" s="30"/>
      <c r="L142" s="34"/>
      <c r="M142" s="34"/>
      <c r="N142" s="16"/>
      <c r="O142" s="119"/>
      <c r="P142" s="119"/>
      <c r="Q142" s="119"/>
      <c r="R142" s="119"/>
      <c r="S142" s="119"/>
      <c r="T142" s="119"/>
    </row>
    <row r="143" spans="4:20" x14ac:dyDescent="0.15">
      <c r="D143" s="109"/>
      <c r="E143" s="109"/>
      <c r="F143" s="109"/>
      <c r="G143" s="30"/>
      <c r="H143" s="31"/>
      <c r="I143" s="30"/>
      <c r="J143" s="30"/>
      <c r="K143" s="30"/>
      <c r="L143" s="34"/>
      <c r="M143" s="34"/>
      <c r="N143" s="16"/>
      <c r="O143" s="119"/>
      <c r="P143" s="119"/>
      <c r="Q143" s="119"/>
      <c r="R143" s="119"/>
      <c r="S143" s="119"/>
      <c r="T143" s="119"/>
    </row>
    <row r="144" spans="4:20" x14ac:dyDescent="0.15">
      <c r="D144" s="109"/>
      <c r="E144" s="109"/>
      <c r="F144" s="109"/>
      <c r="G144" s="30"/>
      <c r="H144" s="31"/>
      <c r="I144" s="30"/>
      <c r="J144" s="30"/>
      <c r="K144" s="30"/>
      <c r="L144" s="34"/>
      <c r="M144" s="34"/>
      <c r="N144" s="16"/>
      <c r="O144" s="119"/>
      <c r="P144" s="119"/>
      <c r="Q144" s="119"/>
      <c r="R144" s="119"/>
      <c r="S144" s="119"/>
      <c r="T144" s="119"/>
    </row>
    <row r="145" spans="4:20" x14ac:dyDescent="0.15">
      <c r="D145" s="109"/>
      <c r="E145" s="109"/>
      <c r="F145" s="109"/>
      <c r="G145" s="30"/>
      <c r="H145" s="31"/>
      <c r="I145" s="30"/>
      <c r="J145" s="30"/>
      <c r="K145" s="30"/>
      <c r="L145" s="34"/>
      <c r="M145" s="34"/>
      <c r="N145" s="16"/>
      <c r="O145" s="119"/>
      <c r="P145" s="119"/>
      <c r="Q145" s="119"/>
      <c r="R145" s="119"/>
      <c r="S145" s="119"/>
      <c r="T145" s="119"/>
    </row>
    <row r="146" spans="4:20" x14ac:dyDescent="0.15">
      <c r="D146" s="109"/>
      <c r="E146" s="109"/>
      <c r="F146" s="109"/>
      <c r="G146" s="30"/>
      <c r="H146" s="31"/>
      <c r="I146" s="30"/>
      <c r="J146" s="30"/>
      <c r="K146" s="30"/>
      <c r="L146" s="34"/>
      <c r="M146" s="34"/>
      <c r="N146" s="16"/>
      <c r="O146" s="119"/>
      <c r="P146" s="119"/>
      <c r="Q146" s="119"/>
      <c r="R146" s="119"/>
      <c r="S146" s="119"/>
      <c r="T146" s="119"/>
    </row>
    <row r="147" spans="4:20" x14ac:dyDescent="0.15">
      <c r="D147" s="109"/>
      <c r="E147" s="109"/>
      <c r="F147" s="109"/>
      <c r="G147" s="30"/>
      <c r="H147" s="31"/>
      <c r="I147" s="30"/>
      <c r="J147" s="30"/>
      <c r="K147" s="30"/>
      <c r="L147" s="34"/>
      <c r="M147" s="34"/>
      <c r="N147" s="16"/>
      <c r="O147" s="119"/>
      <c r="P147" s="119"/>
      <c r="Q147" s="119"/>
      <c r="R147" s="119"/>
      <c r="S147" s="119"/>
      <c r="T147" s="119"/>
    </row>
    <row r="148" spans="4:20" x14ac:dyDescent="0.15">
      <c r="D148" s="109"/>
      <c r="E148" s="109"/>
      <c r="F148" s="109"/>
      <c r="G148" s="30"/>
      <c r="H148" s="31"/>
      <c r="I148" s="30"/>
      <c r="J148" s="30"/>
      <c r="K148" s="30"/>
      <c r="L148" s="34"/>
      <c r="M148" s="34"/>
      <c r="N148" s="16"/>
      <c r="O148" s="119"/>
      <c r="P148" s="119"/>
      <c r="Q148" s="119"/>
      <c r="R148" s="119"/>
      <c r="S148" s="119"/>
      <c r="T148" s="119"/>
    </row>
    <row r="149" spans="4:20" x14ac:dyDescent="0.15">
      <c r="D149" s="109"/>
      <c r="E149" s="109"/>
      <c r="F149" s="109"/>
      <c r="G149" s="30"/>
      <c r="H149" s="31"/>
      <c r="I149" s="30"/>
      <c r="J149" s="30"/>
      <c r="K149" s="30"/>
      <c r="L149" s="34"/>
      <c r="M149" s="34"/>
      <c r="N149" s="16"/>
      <c r="O149" s="119"/>
      <c r="P149" s="119"/>
      <c r="Q149" s="119"/>
      <c r="R149" s="119"/>
      <c r="S149" s="119"/>
      <c r="T149" s="119"/>
    </row>
    <row r="150" spans="4:20" x14ac:dyDescent="0.15">
      <c r="D150" s="109"/>
      <c r="E150" s="109"/>
      <c r="F150" s="109"/>
      <c r="G150" s="30"/>
      <c r="H150" s="31"/>
      <c r="I150" s="30"/>
      <c r="J150" s="30"/>
      <c r="K150" s="30"/>
      <c r="L150" s="34"/>
      <c r="M150" s="34"/>
      <c r="N150" s="16"/>
      <c r="O150" s="119"/>
      <c r="P150" s="119"/>
      <c r="Q150" s="119"/>
      <c r="R150" s="119"/>
      <c r="S150" s="119"/>
      <c r="T150" s="119"/>
    </row>
    <row r="151" spans="4:20" x14ac:dyDescent="0.15">
      <c r="D151" s="109"/>
      <c r="E151" s="109"/>
      <c r="F151" s="109"/>
      <c r="G151" s="30"/>
      <c r="H151" s="31"/>
      <c r="I151" s="30"/>
      <c r="J151" s="30"/>
      <c r="K151" s="30"/>
      <c r="L151" s="34"/>
      <c r="M151" s="34"/>
      <c r="N151" s="16"/>
      <c r="O151" s="119"/>
      <c r="P151" s="119"/>
      <c r="Q151" s="119"/>
      <c r="R151" s="119"/>
      <c r="S151" s="119"/>
      <c r="T151" s="119"/>
    </row>
    <row r="152" spans="4:20" x14ac:dyDescent="0.15">
      <c r="D152" s="109"/>
      <c r="E152" s="109"/>
      <c r="F152" s="109"/>
      <c r="G152" s="30"/>
      <c r="H152" s="31"/>
      <c r="I152" s="30"/>
      <c r="J152" s="30"/>
      <c r="K152" s="30"/>
      <c r="L152" s="34"/>
      <c r="M152" s="34"/>
      <c r="N152" s="16"/>
      <c r="O152" s="119"/>
      <c r="P152" s="119"/>
      <c r="Q152" s="119"/>
      <c r="R152" s="119"/>
      <c r="S152" s="119"/>
      <c r="T152" s="119"/>
    </row>
    <row r="153" spans="4:20" x14ac:dyDescent="0.15">
      <c r="D153" s="109"/>
      <c r="E153" s="109"/>
      <c r="F153" s="109"/>
      <c r="G153" s="30"/>
      <c r="H153" s="31"/>
      <c r="I153" s="30"/>
      <c r="J153" s="30"/>
      <c r="K153" s="30"/>
      <c r="L153" s="34"/>
      <c r="M153" s="34"/>
      <c r="N153" s="16"/>
      <c r="O153" s="119"/>
      <c r="P153" s="119"/>
      <c r="Q153" s="119"/>
      <c r="R153" s="119"/>
      <c r="S153" s="119"/>
      <c r="T153" s="119"/>
    </row>
    <row r="154" spans="4:20" x14ac:dyDescent="0.15">
      <c r="D154" s="109"/>
      <c r="E154" s="109"/>
      <c r="F154" s="109"/>
      <c r="G154" s="30"/>
      <c r="H154" s="31"/>
      <c r="I154" s="30"/>
      <c r="J154" s="30"/>
      <c r="K154" s="30"/>
      <c r="L154" s="34"/>
      <c r="M154" s="34"/>
      <c r="N154" s="16"/>
      <c r="O154" s="119"/>
      <c r="P154" s="119"/>
      <c r="Q154" s="119"/>
      <c r="R154" s="119"/>
      <c r="S154" s="119"/>
      <c r="T154" s="119"/>
    </row>
    <row r="155" spans="4:20" x14ac:dyDescent="0.15">
      <c r="D155" s="109"/>
      <c r="E155" s="109"/>
      <c r="F155" s="109"/>
      <c r="G155" s="30"/>
      <c r="H155" s="31"/>
      <c r="I155" s="30"/>
      <c r="J155" s="30"/>
      <c r="K155" s="30"/>
      <c r="L155" s="34"/>
      <c r="M155" s="34"/>
      <c r="N155" s="16"/>
      <c r="O155" s="119"/>
      <c r="P155" s="119"/>
      <c r="Q155" s="119"/>
      <c r="R155" s="119"/>
      <c r="S155" s="119"/>
      <c r="T155" s="119"/>
    </row>
    <row r="156" spans="4:20" x14ac:dyDescent="0.15">
      <c r="D156" s="109"/>
      <c r="E156" s="109"/>
      <c r="F156" s="109"/>
      <c r="G156" s="30"/>
      <c r="H156" s="31"/>
      <c r="I156" s="30"/>
      <c r="J156" s="30"/>
      <c r="K156" s="30"/>
      <c r="L156" s="34"/>
      <c r="M156" s="34"/>
      <c r="N156" s="16"/>
      <c r="O156" s="119"/>
      <c r="P156" s="119"/>
      <c r="Q156" s="119"/>
      <c r="R156" s="119"/>
      <c r="S156" s="119"/>
      <c r="T156" s="119"/>
    </row>
    <row r="157" spans="4:20" x14ac:dyDescent="0.15">
      <c r="D157" s="109"/>
      <c r="E157" s="109"/>
      <c r="F157" s="109"/>
      <c r="G157" s="30"/>
      <c r="H157" s="31"/>
      <c r="I157" s="30"/>
      <c r="J157" s="30"/>
      <c r="K157" s="30"/>
      <c r="L157" s="34"/>
      <c r="M157" s="34"/>
      <c r="N157" s="16"/>
      <c r="O157" s="119"/>
      <c r="P157" s="119"/>
      <c r="Q157" s="119"/>
      <c r="R157" s="119"/>
      <c r="S157" s="119"/>
      <c r="T157" s="119"/>
    </row>
    <row r="158" spans="4:20" x14ac:dyDescent="0.15">
      <c r="D158" s="109"/>
      <c r="E158" s="109"/>
      <c r="F158" s="109"/>
      <c r="G158" s="30"/>
      <c r="H158" s="31"/>
      <c r="I158" s="30"/>
      <c r="J158" s="30"/>
      <c r="K158" s="30"/>
      <c r="L158" s="34"/>
      <c r="M158" s="34"/>
      <c r="N158" s="16"/>
      <c r="O158" s="119"/>
      <c r="P158" s="119"/>
      <c r="Q158" s="119"/>
      <c r="R158" s="119"/>
      <c r="S158" s="119"/>
      <c r="T158" s="119"/>
    </row>
    <row r="159" spans="4:20" x14ac:dyDescent="0.15">
      <c r="D159" s="109"/>
      <c r="E159" s="109"/>
      <c r="F159" s="109"/>
      <c r="G159" s="30"/>
      <c r="H159" s="31"/>
      <c r="I159" s="30"/>
      <c r="J159" s="30"/>
      <c r="K159" s="30"/>
      <c r="L159" s="34"/>
      <c r="M159" s="34"/>
      <c r="N159" s="16"/>
      <c r="O159" s="119"/>
      <c r="P159" s="119"/>
      <c r="Q159" s="119"/>
      <c r="R159" s="119"/>
      <c r="S159" s="119"/>
      <c r="T159" s="119"/>
    </row>
    <row r="160" spans="4:20" x14ac:dyDescent="0.15">
      <c r="D160" s="109"/>
      <c r="E160" s="109"/>
      <c r="F160" s="109"/>
      <c r="G160" s="30"/>
      <c r="H160" s="31"/>
      <c r="I160" s="30"/>
      <c r="J160" s="30"/>
      <c r="K160" s="30"/>
      <c r="L160" s="34"/>
      <c r="M160" s="34"/>
      <c r="N160" s="16"/>
      <c r="O160" s="119"/>
      <c r="P160" s="119"/>
      <c r="Q160" s="119"/>
      <c r="R160" s="119"/>
      <c r="S160" s="119"/>
      <c r="T160" s="119"/>
    </row>
    <row r="161" spans="4:20" x14ac:dyDescent="0.15">
      <c r="D161" s="109"/>
      <c r="E161" s="109"/>
      <c r="F161" s="109"/>
      <c r="G161" s="30"/>
      <c r="H161" s="31"/>
      <c r="I161" s="30"/>
      <c r="J161" s="30"/>
      <c r="K161" s="30"/>
      <c r="L161" s="34"/>
      <c r="M161" s="34"/>
      <c r="N161" s="16"/>
      <c r="O161" s="119"/>
      <c r="P161" s="119"/>
      <c r="Q161" s="119"/>
      <c r="R161" s="119"/>
      <c r="S161" s="119"/>
      <c r="T161" s="119"/>
    </row>
    <row r="162" spans="4:20" x14ac:dyDescent="0.15">
      <c r="D162" s="109"/>
      <c r="E162" s="109"/>
      <c r="F162" s="109"/>
      <c r="G162" s="30"/>
      <c r="H162" s="31"/>
      <c r="I162" s="30"/>
      <c r="J162" s="30"/>
      <c r="K162" s="30"/>
      <c r="L162" s="34"/>
      <c r="M162" s="34"/>
      <c r="N162" s="16"/>
      <c r="O162" s="119"/>
      <c r="P162" s="119"/>
      <c r="Q162" s="119"/>
      <c r="R162" s="119"/>
      <c r="S162" s="119"/>
      <c r="T162" s="119"/>
    </row>
    <row r="163" spans="4:20" x14ac:dyDescent="0.15">
      <c r="D163" s="109"/>
      <c r="E163" s="109"/>
      <c r="F163" s="109"/>
      <c r="G163" s="30"/>
      <c r="H163" s="31"/>
      <c r="I163" s="30"/>
      <c r="J163" s="30"/>
      <c r="K163" s="30"/>
      <c r="L163" s="34"/>
      <c r="M163" s="34"/>
      <c r="N163" s="16"/>
      <c r="O163" s="119"/>
      <c r="P163" s="119"/>
      <c r="Q163" s="119"/>
      <c r="R163" s="119"/>
      <c r="S163" s="119"/>
      <c r="T163" s="119"/>
    </row>
    <row r="164" spans="4:20" x14ac:dyDescent="0.15">
      <c r="D164" s="109"/>
      <c r="E164" s="109"/>
      <c r="F164" s="109"/>
      <c r="G164" s="30"/>
      <c r="H164" s="31"/>
      <c r="I164" s="30"/>
      <c r="J164" s="30"/>
      <c r="K164" s="30"/>
      <c r="L164" s="34"/>
      <c r="M164" s="34"/>
      <c r="N164" s="16"/>
      <c r="O164" s="119"/>
      <c r="P164" s="119"/>
      <c r="Q164" s="119"/>
      <c r="R164" s="119"/>
      <c r="S164" s="119"/>
      <c r="T164" s="119"/>
    </row>
    <row r="165" spans="4:20" x14ac:dyDescent="0.15">
      <c r="D165" s="109"/>
      <c r="E165" s="109"/>
      <c r="F165" s="109"/>
      <c r="G165" s="30"/>
      <c r="H165" s="31"/>
      <c r="I165" s="30"/>
      <c r="J165" s="30"/>
      <c r="K165" s="30"/>
      <c r="L165" s="34"/>
      <c r="M165" s="34"/>
      <c r="N165" s="16"/>
      <c r="O165" s="119"/>
      <c r="P165" s="119"/>
      <c r="Q165" s="119"/>
      <c r="R165" s="119"/>
      <c r="S165" s="119"/>
      <c r="T165" s="119"/>
    </row>
    <row r="166" spans="4:20" x14ac:dyDescent="0.15">
      <c r="D166" s="109"/>
      <c r="E166" s="109"/>
      <c r="F166" s="109"/>
      <c r="G166" s="30"/>
      <c r="H166" s="31"/>
      <c r="I166" s="30"/>
      <c r="J166" s="30"/>
      <c r="K166" s="30"/>
      <c r="L166" s="34"/>
      <c r="M166" s="34"/>
      <c r="N166" s="16"/>
      <c r="O166" s="119"/>
      <c r="P166" s="119"/>
      <c r="Q166" s="119"/>
      <c r="R166" s="119"/>
      <c r="S166" s="119"/>
      <c r="T166" s="119"/>
    </row>
    <row r="167" spans="4:20" x14ac:dyDescent="0.15">
      <c r="D167" s="109"/>
      <c r="E167" s="109"/>
      <c r="F167" s="109"/>
      <c r="G167" s="30"/>
      <c r="H167" s="31"/>
      <c r="I167" s="30"/>
      <c r="J167" s="30"/>
      <c r="K167" s="30"/>
      <c r="L167" s="34"/>
      <c r="M167" s="34"/>
      <c r="N167" s="16"/>
      <c r="O167" s="119"/>
      <c r="P167" s="119"/>
      <c r="Q167" s="119"/>
      <c r="R167" s="119"/>
      <c r="S167" s="119"/>
      <c r="T167" s="119"/>
    </row>
    <row r="168" spans="4:20" x14ac:dyDescent="0.15">
      <c r="D168" s="109"/>
      <c r="E168" s="109"/>
      <c r="F168" s="109"/>
      <c r="G168" s="30"/>
      <c r="H168" s="31"/>
      <c r="I168" s="30"/>
      <c r="J168" s="30"/>
      <c r="K168" s="30"/>
      <c r="L168" s="34"/>
      <c r="M168" s="34"/>
      <c r="N168" s="16"/>
      <c r="O168" s="119"/>
      <c r="P168" s="119"/>
      <c r="Q168" s="119"/>
      <c r="R168" s="119"/>
      <c r="S168" s="119"/>
      <c r="T168" s="119"/>
    </row>
    <row r="169" spans="4:20" x14ac:dyDescent="0.15">
      <c r="D169" s="109"/>
      <c r="E169" s="109"/>
      <c r="F169" s="109"/>
      <c r="G169" s="30"/>
      <c r="H169" s="31"/>
      <c r="I169" s="30"/>
      <c r="J169" s="30"/>
      <c r="K169" s="30"/>
      <c r="L169" s="34"/>
      <c r="M169" s="34"/>
      <c r="N169" s="16"/>
      <c r="O169" s="119"/>
      <c r="P169" s="119"/>
      <c r="Q169" s="119"/>
      <c r="R169" s="119"/>
      <c r="S169" s="119"/>
      <c r="T169" s="119"/>
    </row>
    <row r="170" spans="4:20" x14ac:dyDescent="0.15">
      <c r="D170" s="109"/>
      <c r="E170" s="109"/>
      <c r="F170" s="109"/>
      <c r="G170" s="30"/>
      <c r="H170" s="31"/>
      <c r="I170" s="30"/>
      <c r="J170" s="30"/>
      <c r="K170" s="30"/>
      <c r="L170" s="34"/>
      <c r="M170" s="34"/>
      <c r="N170" s="16"/>
      <c r="O170" s="119"/>
      <c r="P170" s="119"/>
      <c r="Q170" s="119"/>
      <c r="R170" s="119"/>
      <c r="S170" s="119"/>
      <c r="T170" s="119"/>
    </row>
    <row r="171" spans="4:20" x14ac:dyDescent="0.15">
      <c r="D171" s="109"/>
      <c r="E171" s="109"/>
      <c r="F171" s="109"/>
      <c r="G171" s="30"/>
      <c r="H171" s="31"/>
      <c r="I171" s="30"/>
      <c r="J171" s="30"/>
      <c r="K171" s="30"/>
      <c r="L171" s="34"/>
      <c r="M171" s="34"/>
      <c r="N171" s="16"/>
      <c r="O171" s="119"/>
      <c r="P171" s="119"/>
      <c r="Q171" s="119"/>
      <c r="R171" s="119"/>
      <c r="S171" s="119"/>
      <c r="T171" s="119"/>
    </row>
    <row r="172" spans="4:20" x14ac:dyDescent="0.15">
      <c r="D172" s="109"/>
      <c r="E172" s="109"/>
      <c r="F172" s="109"/>
      <c r="G172" s="30"/>
      <c r="H172" s="31"/>
      <c r="I172" s="30"/>
      <c r="J172" s="30"/>
      <c r="K172" s="30"/>
      <c r="L172" s="34"/>
      <c r="M172" s="34"/>
      <c r="N172" s="16"/>
      <c r="O172" s="119"/>
      <c r="P172" s="119"/>
      <c r="Q172" s="119"/>
      <c r="R172" s="119"/>
      <c r="S172" s="119"/>
      <c r="T172" s="119"/>
    </row>
    <row r="173" spans="4:20" x14ac:dyDescent="0.15">
      <c r="D173" s="109"/>
      <c r="E173" s="109"/>
      <c r="F173" s="109"/>
      <c r="G173" s="30"/>
      <c r="H173" s="31"/>
      <c r="I173" s="30"/>
      <c r="J173" s="30"/>
      <c r="K173" s="30"/>
      <c r="L173" s="34"/>
      <c r="M173" s="34"/>
      <c r="N173" s="16"/>
      <c r="O173" s="119"/>
      <c r="P173" s="119"/>
      <c r="Q173" s="119"/>
      <c r="R173" s="119"/>
      <c r="S173" s="119"/>
      <c r="T173" s="119"/>
    </row>
    <row r="174" spans="4:20" x14ac:dyDescent="0.15">
      <c r="D174" s="109"/>
      <c r="E174" s="109"/>
      <c r="F174" s="109"/>
      <c r="G174" s="30"/>
      <c r="H174" s="31"/>
      <c r="I174" s="30"/>
      <c r="J174" s="30"/>
      <c r="K174" s="30"/>
      <c r="L174" s="34"/>
      <c r="M174" s="34"/>
      <c r="N174" s="16"/>
      <c r="O174" s="119"/>
      <c r="P174" s="119"/>
      <c r="Q174" s="119"/>
      <c r="R174" s="119"/>
      <c r="S174" s="119"/>
      <c r="T174" s="119"/>
    </row>
    <row r="175" spans="4:20" x14ac:dyDescent="0.15">
      <c r="D175" s="109"/>
      <c r="E175" s="109"/>
      <c r="F175" s="109"/>
      <c r="G175" s="30"/>
      <c r="H175" s="31"/>
      <c r="I175" s="30"/>
      <c r="J175" s="30"/>
      <c r="K175" s="30"/>
      <c r="L175" s="34"/>
      <c r="M175" s="34"/>
      <c r="N175" s="16"/>
      <c r="O175" s="119"/>
      <c r="P175" s="119"/>
      <c r="Q175" s="119"/>
      <c r="R175" s="119"/>
      <c r="S175" s="119"/>
      <c r="T175" s="119"/>
    </row>
    <row r="176" spans="4:20" x14ac:dyDescent="0.15">
      <c r="D176" s="109"/>
      <c r="E176" s="109"/>
      <c r="F176" s="109"/>
      <c r="G176" s="30"/>
      <c r="H176" s="31"/>
      <c r="I176" s="30"/>
      <c r="J176" s="30"/>
      <c r="K176" s="30"/>
      <c r="L176" s="34"/>
      <c r="M176" s="34"/>
      <c r="N176" s="16"/>
      <c r="O176" s="119"/>
      <c r="P176" s="119"/>
      <c r="Q176" s="119"/>
      <c r="R176" s="119"/>
      <c r="S176" s="119"/>
      <c r="T176" s="119"/>
    </row>
    <row r="177" spans="4:20" x14ac:dyDescent="0.15">
      <c r="D177" s="109"/>
      <c r="E177" s="109"/>
      <c r="F177" s="109"/>
      <c r="G177" s="30"/>
      <c r="H177" s="31"/>
      <c r="I177" s="30"/>
      <c r="J177" s="30"/>
      <c r="K177" s="30"/>
      <c r="L177" s="34"/>
      <c r="M177" s="34"/>
      <c r="N177" s="16"/>
      <c r="O177" s="119"/>
      <c r="P177" s="119"/>
      <c r="Q177" s="119"/>
      <c r="R177" s="119"/>
      <c r="S177" s="119"/>
      <c r="T177" s="119"/>
    </row>
    <row r="178" spans="4:20" x14ac:dyDescent="0.15">
      <c r="D178" s="109"/>
      <c r="E178" s="109"/>
      <c r="F178" s="109"/>
      <c r="G178" s="30"/>
      <c r="H178" s="31"/>
      <c r="I178" s="30"/>
      <c r="J178" s="30"/>
      <c r="K178" s="30"/>
      <c r="L178" s="34"/>
      <c r="M178" s="34"/>
      <c r="N178" s="16"/>
      <c r="O178" s="119"/>
      <c r="P178" s="119"/>
      <c r="Q178" s="119"/>
      <c r="R178" s="119"/>
      <c r="S178" s="119"/>
      <c r="T178" s="119"/>
    </row>
    <row r="179" spans="4:20" x14ac:dyDescent="0.15">
      <c r="D179" s="109"/>
      <c r="E179" s="109"/>
      <c r="F179" s="109"/>
      <c r="G179" s="30"/>
      <c r="H179" s="31"/>
      <c r="I179" s="30"/>
      <c r="J179" s="30"/>
      <c r="K179" s="30"/>
      <c r="L179" s="34"/>
      <c r="M179" s="34"/>
      <c r="N179" s="16"/>
      <c r="O179" s="119"/>
      <c r="P179" s="119"/>
      <c r="Q179" s="119"/>
      <c r="R179" s="119"/>
      <c r="S179" s="119"/>
      <c r="T179" s="119"/>
    </row>
    <row r="180" spans="4:20" x14ac:dyDescent="0.15">
      <c r="D180" s="109"/>
      <c r="E180" s="109"/>
      <c r="F180" s="109"/>
      <c r="G180" s="30"/>
      <c r="H180" s="31"/>
      <c r="I180" s="30"/>
      <c r="J180" s="30"/>
      <c r="K180" s="30"/>
      <c r="L180" s="34"/>
      <c r="M180" s="34"/>
      <c r="N180" s="16"/>
      <c r="O180" s="119"/>
      <c r="P180" s="119"/>
      <c r="Q180" s="119"/>
      <c r="R180" s="119"/>
      <c r="S180" s="119"/>
      <c r="T180" s="119"/>
    </row>
    <row r="181" spans="4:20" x14ac:dyDescent="0.15">
      <c r="D181" s="109"/>
      <c r="E181" s="109"/>
      <c r="F181" s="109"/>
      <c r="G181" s="30"/>
      <c r="H181" s="31"/>
      <c r="I181" s="30"/>
      <c r="J181" s="30"/>
      <c r="K181" s="30"/>
      <c r="L181" s="34"/>
      <c r="M181" s="34"/>
      <c r="N181" s="16"/>
      <c r="O181" s="119"/>
      <c r="P181" s="119"/>
      <c r="Q181" s="119"/>
      <c r="R181" s="119"/>
      <c r="S181" s="119"/>
      <c r="T181" s="119"/>
    </row>
    <row r="182" spans="4:20" x14ac:dyDescent="0.15">
      <c r="D182" s="109"/>
      <c r="E182" s="109"/>
      <c r="F182" s="109"/>
      <c r="G182" s="30"/>
      <c r="H182" s="31"/>
      <c r="I182" s="30"/>
      <c r="J182" s="30"/>
      <c r="K182" s="30"/>
      <c r="L182" s="34"/>
      <c r="M182" s="34"/>
      <c r="N182" s="16"/>
      <c r="O182" s="119"/>
      <c r="P182" s="119"/>
      <c r="Q182" s="119"/>
      <c r="R182" s="119"/>
      <c r="S182" s="119"/>
      <c r="T182" s="119"/>
    </row>
    <row r="183" spans="4:20" x14ac:dyDescent="0.15">
      <c r="D183" s="109"/>
      <c r="E183" s="109"/>
      <c r="F183" s="109"/>
      <c r="G183" s="30"/>
      <c r="H183" s="31"/>
      <c r="I183" s="30"/>
      <c r="J183" s="30"/>
      <c r="K183" s="30"/>
      <c r="L183" s="34"/>
      <c r="M183" s="34"/>
      <c r="N183" s="16"/>
      <c r="O183" s="119"/>
      <c r="P183" s="119"/>
      <c r="Q183" s="119"/>
      <c r="R183" s="119"/>
      <c r="S183" s="119"/>
      <c r="T183" s="119"/>
    </row>
    <row r="184" spans="4:20" x14ac:dyDescent="0.15">
      <c r="D184" s="109"/>
      <c r="E184" s="109"/>
      <c r="F184" s="109"/>
      <c r="G184" s="30"/>
      <c r="H184" s="31"/>
      <c r="I184" s="30"/>
      <c r="J184" s="30"/>
      <c r="K184" s="30"/>
      <c r="L184" s="34"/>
      <c r="M184" s="34"/>
      <c r="N184" s="16"/>
      <c r="O184" s="119"/>
      <c r="P184" s="119"/>
      <c r="Q184" s="119"/>
      <c r="R184" s="119"/>
      <c r="S184" s="119"/>
      <c r="T184" s="119"/>
    </row>
    <row r="185" spans="4:20" x14ac:dyDescent="0.15">
      <c r="D185" s="109"/>
      <c r="E185" s="109"/>
      <c r="F185" s="109"/>
      <c r="G185" s="30"/>
      <c r="H185" s="31"/>
      <c r="I185" s="30"/>
      <c r="J185" s="30"/>
      <c r="K185" s="30"/>
      <c r="L185" s="34"/>
      <c r="M185" s="34"/>
      <c r="N185" s="16"/>
      <c r="O185" s="119"/>
      <c r="P185" s="119"/>
      <c r="Q185" s="119"/>
      <c r="R185" s="119"/>
      <c r="S185" s="119"/>
      <c r="T185" s="119"/>
    </row>
    <row r="186" spans="4:20" x14ac:dyDescent="0.15">
      <c r="D186" s="109"/>
      <c r="E186" s="109"/>
      <c r="F186" s="109"/>
      <c r="G186" s="30"/>
      <c r="H186" s="31"/>
      <c r="I186" s="30"/>
      <c r="J186" s="30"/>
      <c r="K186" s="30"/>
      <c r="L186" s="34"/>
      <c r="M186" s="34"/>
      <c r="N186" s="16"/>
      <c r="O186" s="119"/>
      <c r="P186" s="119"/>
      <c r="Q186" s="119"/>
      <c r="R186" s="119"/>
      <c r="S186" s="119"/>
      <c r="T186" s="119"/>
    </row>
    <row r="187" spans="4:20" x14ac:dyDescent="0.15">
      <c r="D187" s="109"/>
      <c r="E187" s="109"/>
      <c r="F187" s="109"/>
      <c r="G187" s="30"/>
      <c r="H187" s="31"/>
      <c r="I187" s="30"/>
      <c r="J187" s="30"/>
      <c r="K187" s="30"/>
      <c r="L187" s="34"/>
      <c r="M187" s="34"/>
      <c r="N187" s="16"/>
      <c r="O187" s="119"/>
      <c r="P187" s="119"/>
      <c r="Q187" s="119"/>
      <c r="R187" s="119"/>
      <c r="S187" s="119"/>
      <c r="T187" s="119"/>
    </row>
    <row r="188" spans="4:20" x14ac:dyDescent="0.15">
      <c r="D188" s="109"/>
      <c r="E188" s="109"/>
      <c r="F188" s="109"/>
      <c r="G188" s="30"/>
      <c r="H188" s="31"/>
      <c r="I188" s="30"/>
      <c r="J188" s="30"/>
      <c r="K188" s="30"/>
      <c r="L188" s="34"/>
      <c r="M188" s="34"/>
      <c r="N188" s="16"/>
      <c r="O188" s="119"/>
      <c r="P188" s="119"/>
      <c r="Q188" s="119"/>
      <c r="R188" s="119"/>
      <c r="S188" s="119"/>
      <c r="T188" s="119"/>
    </row>
    <row r="189" spans="4:20" x14ac:dyDescent="0.15">
      <c r="D189" s="109"/>
      <c r="E189" s="109"/>
      <c r="F189" s="109"/>
      <c r="G189" s="30"/>
      <c r="H189" s="31"/>
      <c r="I189" s="30"/>
      <c r="J189" s="30"/>
      <c r="K189" s="30"/>
      <c r="L189" s="34"/>
      <c r="M189" s="34"/>
      <c r="N189" s="16"/>
      <c r="O189" s="119"/>
      <c r="P189" s="119"/>
      <c r="Q189" s="119"/>
      <c r="R189" s="119"/>
      <c r="S189" s="119"/>
      <c r="T189" s="119"/>
    </row>
    <row r="190" spans="4:20" x14ac:dyDescent="0.15">
      <c r="D190" s="109"/>
      <c r="E190" s="109"/>
      <c r="F190" s="109"/>
      <c r="G190" s="30"/>
      <c r="H190" s="31"/>
      <c r="I190" s="30"/>
      <c r="J190" s="30"/>
      <c r="K190" s="30"/>
      <c r="L190" s="34"/>
      <c r="M190" s="34"/>
      <c r="N190" s="16"/>
      <c r="O190" s="119"/>
      <c r="P190" s="119"/>
      <c r="Q190" s="119"/>
      <c r="R190" s="119"/>
      <c r="S190" s="119"/>
      <c r="T190" s="119"/>
    </row>
    <row r="191" spans="4:20" x14ac:dyDescent="0.15">
      <c r="D191" s="109"/>
      <c r="E191" s="109"/>
      <c r="F191" s="109"/>
      <c r="G191" s="30"/>
      <c r="H191" s="31"/>
      <c r="I191" s="30"/>
      <c r="J191" s="30"/>
      <c r="K191" s="30"/>
      <c r="L191" s="34"/>
      <c r="M191" s="34"/>
      <c r="N191" s="16"/>
      <c r="O191" s="119"/>
      <c r="P191" s="119"/>
      <c r="Q191" s="119"/>
      <c r="R191" s="119"/>
      <c r="S191" s="119"/>
      <c r="T191" s="119"/>
    </row>
    <row r="192" spans="4:20" x14ac:dyDescent="0.15">
      <c r="D192" s="109"/>
      <c r="E192" s="109"/>
      <c r="F192" s="109"/>
      <c r="G192" s="30"/>
      <c r="H192" s="31"/>
      <c r="I192" s="30"/>
      <c r="J192" s="30"/>
      <c r="K192" s="30"/>
      <c r="L192" s="34"/>
      <c r="M192" s="34"/>
      <c r="N192" s="16"/>
      <c r="O192" s="119"/>
      <c r="P192" s="119"/>
      <c r="Q192" s="119"/>
      <c r="R192" s="119"/>
      <c r="S192" s="119"/>
      <c r="T192" s="119"/>
    </row>
    <row r="193" spans="4:20" x14ac:dyDescent="0.15">
      <c r="D193" s="109"/>
      <c r="E193" s="109"/>
      <c r="F193" s="109"/>
      <c r="G193" s="30"/>
      <c r="H193" s="31"/>
      <c r="I193" s="30"/>
      <c r="J193" s="30"/>
      <c r="K193" s="30"/>
      <c r="L193" s="34"/>
      <c r="M193" s="34"/>
      <c r="N193" s="16"/>
      <c r="O193" s="119"/>
      <c r="P193" s="119"/>
      <c r="Q193" s="119"/>
      <c r="R193" s="119"/>
      <c r="S193" s="119"/>
      <c r="T193" s="119"/>
    </row>
    <row r="194" spans="4:20" x14ac:dyDescent="0.15">
      <c r="D194" s="109"/>
      <c r="E194" s="109"/>
      <c r="F194" s="109"/>
      <c r="G194" s="30"/>
      <c r="H194" s="31"/>
      <c r="I194" s="30"/>
      <c r="J194" s="30"/>
      <c r="K194" s="30"/>
      <c r="L194" s="34"/>
      <c r="M194" s="34"/>
      <c r="N194" s="16"/>
      <c r="O194" s="119"/>
      <c r="P194" s="119"/>
      <c r="Q194" s="119"/>
      <c r="R194" s="119"/>
      <c r="S194" s="119"/>
      <c r="T194" s="119"/>
    </row>
    <row r="195" spans="4:20" x14ac:dyDescent="0.15">
      <c r="D195" s="109"/>
      <c r="E195" s="109"/>
      <c r="F195" s="109"/>
      <c r="G195" s="30"/>
      <c r="H195" s="31"/>
      <c r="I195" s="30"/>
      <c r="J195" s="30"/>
      <c r="K195" s="30"/>
      <c r="L195" s="34"/>
      <c r="M195" s="34"/>
      <c r="N195" s="16"/>
      <c r="O195" s="119"/>
      <c r="P195" s="119"/>
      <c r="Q195" s="119"/>
      <c r="R195" s="119"/>
      <c r="S195" s="119"/>
      <c r="T195" s="119"/>
    </row>
    <row r="196" spans="4:20" x14ac:dyDescent="0.15">
      <c r="D196" s="109"/>
      <c r="E196" s="109"/>
      <c r="F196" s="109"/>
      <c r="G196" s="30"/>
      <c r="H196" s="31"/>
      <c r="I196" s="30"/>
      <c r="J196" s="30"/>
      <c r="K196" s="30"/>
      <c r="L196" s="34"/>
      <c r="M196" s="34"/>
      <c r="N196" s="16"/>
      <c r="O196" s="119"/>
      <c r="P196" s="119"/>
      <c r="Q196" s="119"/>
      <c r="R196" s="119"/>
      <c r="S196" s="119"/>
      <c r="T196" s="119"/>
    </row>
    <row r="197" spans="4:20" x14ac:dyDescent="0.15">
      <c r="D197" s="109"/>
      <c r="E197" s="109"/>
      <c r="F197" s="109"/>
      <c r="G197" s="30"/>
      <c r="H197" s="31"/>
      <c r="I197" s="30"/>
      <c r="J197" s="30"/>
      <c r="K197" s="30"/>
      <c r="L197" s="34"/>
      <c r="M197" s="34"/>
      <c r="N197" s="16"/>
      <c r="O197" s="119"/>
      <c r="P197" s="119"/>
      <c r="Q197" s="119"/>
      <c r="R197" s="119"/>
      <c r="S197" s="119"/>
      <c r="T197" s="119"/>
    </row>
    <row r="198" spans="4:20" x14ac:dyDescent="0.15">
      <c r="D198" s="109"/>
      <c r="E198" s="109"/>
      <c r="F198" s="109"/>
      <c r="G198" s="30"/>
      <c r="H198" s="31"/>
      <c r="I198" s="30"/>
      <c r="J198" s="30"/>
      <c r="K198" s="30"/>
      <c r="L198" s="34"/>
      <c r="M198" s="34"/>
      <c r="N198" s="16"/>
      <c r="O198" s="119"/>
      <c r="P198" s="119"/>
      <c r="Q198" s="119"/>
      <c r="R198" s="119"/>
      <c r="S198" s="119"/>
      <c r="T198" s="119"/>
    </row>
    <row r="199" spans="4:20" x14ac:dyDescent="0.15">
      <c r="D199" s="109"/>
      <c r="E199" s="109"/>
      <c r="F199" s="109"/>
      <c r="G199" s="30"/>
      <c r="H199" s="31"/>
      <c r="I199" s="30"/>
      <c r="J199" s="30"/>
      <c r="K199" s="30"/>
      <c r="L199" s="34"/>
      <c r="M199" s="34"/>
      <c r="N199" s="16"/>
      <c r="O199" s="119"/>
      <c r="P199" s="119"/>
      <c r="Q199" s="119"/>
      <c r="R199" s="119"/>
      <c r="S199" s="119"/>
      <c r="T199" s="119"/>
    </row>
    <row r="200" spans="4:20" x14ac:dyDescent="0.15">
      <c r="D200" s="109"/>
      <c r="E200" s="109"/>
      <c r="F200" s="109"/>
      <c r="G200" s="30"/>
      <c r="H200" s="31"/>
      <c r="I200" s="30"/>
      <c r="J200" s="30"/>
      <c r="K200" s="30"/>
      <c r="L200" s="34"/>
      <c r="M200" s="34"/>
      <c r="N200" s="16"/>
      <c r="O200" s="119"/>
      <c r="P200" s="119"/>
      <c r="Q200" s="119"/>
      <c r="R200" s="119"/>
      <c r="S200" s="119"/>
      <c r="T200" s="119"/>
    </row>
    <row r="201" spans="4:20" x14ac:dyDescent="0.15">
      <c r="D201" s="109"/>
      <c r="E201" s="109"/>
      <c r="F201" s="109"/>
      <c r="G201" s="30"/>
      <c r="H201" s="31"/>
      <c r="I201" s="30"/>
      <c r="J201" s="30"/>
      <c r="K201" s="30"/>
      <c r="L201" s="34"/>
      <c r="M201" s="34"/>
      <c r="N201" s="16"/>
      <c r="O201" s="119"/>
      <c r="P201" s="119"/>
      <c r="Q201" s="119"/>
      <c r="R201" s="119"/>
      <c r="S201" s="119"/>
      <c r="T201" s="119"/>
    </row>
    <row r="202" spans="4:20" x14ac:dyDescent="0.15">
      <c r="D202" s="109"/>
      <c r="E202" s="109"/>
      <c r="F202" s="109"/>
      <c r="G202" s="30"/>
      <c r="H202" s="31"/>
      <c r="I202" s="30"/>
      <c r="J202" s="30"/>
      <c r="K202" s="30"/>
      <c r="L202" s="34"/>
      <c r="M202" s="34"/>
      <c r="N202" s="16"/>
      <c r="O202" s="119"/>
      <c r="P202" s="119"/>
      <c r="Q202" s="119"/>
      <c r="R202" s="119"/>
      <c r="S202" s="119"/>
      <c r="T202" s="119"/>
    </row>
    <row r="203" spans="4:20" x14ac:dyDescent="0.15">
      <c r="D203" s="109"/>
      <c r="E203" s="109"/>
      <c r="F203" s="109"/>
      <c r="G203" s="30"/>
      <c r="H203" s="31"/>
      <c r="I203" s="30"/>
      <c r="J203" s="30"/>
      <c r="K203" s="30"/>
      <c r="L203" s="34"/>
      <c r="M203" s="34"/>
      <c r="N203" s="16"/>
      <c r="O203" s="119"/>
      <c r="P203" s="119"/>
      <c r="Q203" s="119"/>
      <c r="R203" s="119"/>
      <c r="S203" s="119"/>
      <c r="T203" s="119"/>
    </row>
    <row r="204" spans="4:20" x14ac:dyDescent="0.15">
      <c r="D204" s="109"/>
      <c r="E204" s="109"/>
      <c r="F204" s="109"/>
      <c r="G204" s="30"/>
      <c r="H204" s="31"/>
      <c r="I204" s="30"/>
      <c r="J204" s="30"/>
      <c r="K204" s="30"/>
      <c r="L204" s="34"/>
      <c r="M204" s="34"/>
      <c r="N204" s="16"/>
      <c r="O204" s="119"/>
      <c r="P204" s="119"/>
      <c r="Q204" s="119"/>
      <c r="R204" s="119"/>
      <c r="S204" s="119"/>
      <c r="T204" s="119"/>
    </row>
    <row r="205" spans="4:20" x14ac:dyDescent="0.15">
      <c r="D205" s="109"/>
      <c r="E205" s="109"/>
      <c r="F205" s="109"/>
      <c r="G205" s="30"/>
      <c r="H205" s="31"/>
      <c r="I205" s="30"/>
      <c r="J205" s="30"/>
      <c r="K205" s="30"/>
      <c r="L205" s="34"/>
      <c r="M205" s="34"/>
      <c r="N205" s="16"/>
      <c r="O205" s="119"/>
      <c r="P205" s="119"/>
      <c r="Q205" s="119"/>
      <c r="R205" s="119"/>
      <c r="S205" s="119"/>
      <c r="T205" s="119"/>
    </row>
    <row r="206" spans="4:20" x14ac:dyDescent="0.15">
      <c r="D206" s="109"/>
      <c r="E206" s="109"/>
      <c r="F206" s="109"/>
      <c r="G206" s="30"/>
      <c r="H206" s="31"/>
      <c r="I206" s="30"/>
      <c r="J206" s="30"/>
      <c r="K206" s="30"/>
      <c r="L206" s="34"/>
      <c r="M206" s="34"/>
      <c r="N206" s="16"/>
      <c r="O206" s="119"/>
      <c r="P206" s="119"/>
      <c r="Q206" s="119"/>
      <c r="R206" s="119"/>
      <c r="S206" s="119"/>
      <c r="T206" s="119"/>
    </row>
    <row r="207" spans="4:20" x14ac:dyDescent="0.15">
      <c r="D207" s="109"/>
      <c r="E207" s="109"/>
      <c r="F207" s="109"/>
      <c r="G207" s="30"/>
      <c r="H207" s="31"/>
      <c r="I207" s="30"/>
      <c r="J207" s="30"/>
      <c r="K207" s="30"/>
      <c r="L207" s="34"/>
      <c r="M207" s="34"/>
      <c r="N207" s="16"/>
      <c r="O207" s="119"/>
      <c r="P207" s="119"/>
      <c r="Q207" s="119"/>
      <c r="R207" s="119"/>
      <c r="S207" s="119"/>
      <c r="T207" s="119"/>
    </row>
    <row r="208" spans="4:20" x14ac:dyDescent="0.15">
      <c r="D208" s="109"/>
      <c r="E208" s="109"/>
      <c r="F208" s="109"/>
      <c r="G208" s="30"/>
      <c r="H208" s="31"/>
      <c r="I208" s="30"/>
      <c r="J208" s="30"/>
      <c r="K208" s="30"/>
      <c r="L208" s="34"/>
      <c r="M208" s="34"/>
      <c r="N208" s="16"/>
      <c r="O208" s="119"/>
      <c r="P208" s="119"/>
      <c r="Q208" s="119"/>
      <c r="R208" s="119"/>
      <c r="S208" s="119"/>
      <c r="T208" s="119"/>
    </row>
    <row r="209" spans="4:20" x14ac:dyDescent="0.15">
      <c r="D209" s="109"/>
      <c r="E209" s="109"/>
      <c r="F209" s="109"/>
      <c r="G209" s="30"/>
      <c r="H209" s="31"/>
      <c r="I209" s="30"/>
      <c r="J209" s="30"/>
      <c r="K209" s="30"/>
      <c r="L209" s="34"/>
      <c r="M209" s="34"/>
      <c r="N209" s="16"/>
      <c r="O209" s="119"/>
      <c r="P209" s="119"/>
      <c r="Q209" s="119"/>
      <c r="R209" s="119"/>
      <c r="S209" s="119"/>
      <c r="T209" s="119"/>
    </row>
    <row r="210" spans="4:20" x14ac:dyDescent="0.15">
      <c r="D210" s="109"/>
      <c r="E210" s="109"/>
      <c r="F210" s="109"/>
      <c r="G210" s="30"/>
      <c r="H210" s="31"/>
      <c r="I210" s="30"/>
      <c r="J210" s="30"/>
      <c r="K210" s="30"/>
      <c r="L210" s="34"/>
      <c r="M210" s="34"/>
      <c r="N210" s="16"/>
      <c r="O210" s="119"/>
      <c r="P210" s="119"/>
      <c r="Q210" s="119"/>
      <c r="R210" s="119"/>
      <c r="S210" s="119"/>
      <c r="T210" s="119"/>
    </row>
    <row r="211" spans="4:20" x14ac:dyDescent="0.15">
      <c r="D211" s="109"/>
      <c r="E211" s="109"/>
      <c r="F211" s="109"/>
      <c r="G211" s="30"/>
      <c r="H211" s="31"/>
      <c r="I211" s="30"/>
      <c r="J211" s="30"/>
      <c r="K211" s="30"/>
      <c r="L211" s="34"/>
      <c r="M211" s="34"/>
      <c r="N211" s="16"/>
      <c r="O211" s="119"/>
      <c r="P211" s="119"/>
      <c r="Q211" s="119"/>
      <c r="R211" s="119"/>
      <c r="S211" s="119"/>
      <c r="T211" s="119"/>
    </row>
    <row r="212" spans="4:20" x14ac:dyDescent="0.15">
      <c r="D212" s="109"/>
      <c r="E212" s="109"/>
      <c r="F212" s="109"/>
      <c r="G212" s="30"/>
      <c r="H212" s="31"/>
      <c r="I212" s="30"/>
      <c r="J212" s="30"/>
      <c r="K212" s="30"/>
      <c r="L212" s="34"/>
      <c r="M212" s="34"/>
      <c r="N212" s="16"/>
      <c r="O212" s="119"/>
      <c r="P212" s="119"/>
      <c r="Q212" s="119"/>
      <c r="R212" s="119"/>
      <c r="S212" s="119"/>
      <c r="T212" s="119"/>
    </row>
    <row r="213" spans="4:20" x14ac:dyDescent="0.15">
      <c r="D213" s="109"/>
      <c r="E213" s="109"/>
      <c r="F213" s="109"/>
      <c r="G213" s="30"/>
      <c r="H213" s="31"/>
      <c r="I213" s="30"/>
      <c r="J213" s="30"/>
      <c r="K213" s="30"/>
      <c r="L213" s="34"/>
      <c r="M213" s="34"/>
      <c r="N213" s="16"/>
      <c r="O213" s="119"/>
      <c r="P213" s="119"/>
      <c r="Q213" s="119"/>
      <c r="R213" s="119"/>
      <c r="S213" s="119"/>
      <c r="T213" s="119"/>
    </row>
    <row r="214" spans="4:20" x14ac:dyDescent="0.15">
      <c r="D214" s="109"/>
      <c r="E214" s="109"/>
      <c r="F214" s="109"/>
      <c r="G214" s="30"/>
      <c r="H214" s="31"/>
      <c r="I214" s="30"/>
      <c r="J214" s="30"/>
      <c r="K214" s="30"/>
      <c r="L214" s="34"/>
      <c r="M214" s="34"/>
      <c r="N214" s="16"/>
      <c r="O214" s="119"/>
      <c r="P214" s="119"/>
      <c r="Q214" s="119"/>
      <c r="R214" s="119"/>
      <c r="S214" s="119"/>
      <c r="T214" s="119"/>
    </row>
    <row r="215" spans="4:20" x14ac:dyDescent="0.15">
      <c r="D215" s="109"/>
      <c r="E215" s="109"/>
      <c r="F215" s="109"/>
      <c r="G215" s="30"/>
      <c r="H215" s="31"/>
      <c r="I215" s="30"/>
      <c r="J215" s="30"/>
      <c r="K215" s="30"/>
      <c r="L215" s="34"/>
      <c r="M215" s="34"/>
      <c r="N215" s="16"/>
      <c r="O215" s="119"/>
      <c r="P215" s="119"/>
      <c r="Q215" s="119"/>
      <c r="R215" s="119"/>
      <c r="S215" s="119"/>
      <c r="T215" s="119"/>
    </row>
    <row r="216" spans="4:20" x14ac:dyDescent="0.15">
      <c r="D216" s="109"/>
      <c r="E216" s="109"/>
      <c r="F216" s="109"/>
      <c r="G216" s="30"/>
      <c r="H216" s="31"/>
      <c r="I216" s="30"/>
      <c r="J216" s="30"/>
      <c r="K216" s="30"/>
      <c r="L216" s="34"/>
      <c r="M216" s="34"/>
      <c r="N216" s="16"/>
      <c r="O216" s="119"/>
      <c r="P216" s="119"/>
      <c r="Q216" s="119"/>
      <c r="R216" s="119"/>
      <c r="S216" s="119"/>
      <c r="T216" s="119"/>
    </row>
    <row r="217" spans="4:20" x14ac:dyDescent="0.15">
      <c r="D217" s="109"/>
      <c r="E217" s="109"/>
      <c r="F217" s="109"/>
      <c r="G217" s="30"/>
      <c r="H217" s="31"/>
      <c r="I217" s="30"/>
      <c r="J217" s="30"/>
      <c r="K217" s="30"/>
      <c r="L217" s="34"/>
      <c r="M217" s="34"/>
      <c r="N217" s="16"/>
      <c r="O217" s="119"/>
      <c r="P217" s="119"/>
      <c r="Q217" s="119"/>
      <c r="R217" s="119"/>
      <c r="S217" s="119"/>
      <c r="T217" s="119"/>
    </row>
    <row r="218" spans="4:20" x14ac:dyDescent="0.15">
      <c r="D218" s="109"/>
      <c r="E218" s="109"/>
      <c r="F218" s="109"/>
      <c r="G218" s="30"/>
      <c r="H218" s="31"/>
      <c r="I218" s="30"/>
      <c r="J218" s="30"/>
      <c r="K218" s="30"/>
      <c r="L218" s="34"/>
      <c r="M218" s="34"/>
      <c r="N218" s="16"/>
      <c r="O218" s="119"/>
      <c r="P218" s="119"/>
      <c r="Q218" s="119"/>
      <c r="R218" s="119"/>
      <c r="S218" s="119"/>
      <c r="T218" s="119"/>
    </row>
    <row r="219" spans="4:20" x14ac:dyDescent="0.15">
      <c r="D219" s="109"/>
      <c r="E219" s="109"/>
      <c r="F219" s="109"/>
      <c r="G219" s="30"/>
      <c r="H219" s="31"/>
      <c r="I219" s="30"/>
      <c r="J219" s="30"/>
      <c r="K219" s="30"/>
      <c r="L219" s="34"/>
      <c r="M219" s="34"/>
      <c r="N219" s="16"/>
      <c r="O219" s="119"/>
      <c r="P219" s="119"/>
      <c r="Q219" s="119"/>
      <c r="R219" s="119"/>
      <c r="S219" s="119"/>
      <c r="T219" s="119"/>
    </row>
    <row r="220" spans="4:20" x14ac:dyDescent="0.15">
      <c r="D220" s="109"/>
      <c r="E220" s="109"/>
      <c r="F220" s="109"/>
      <c r="G220" s="30"/>
      <c r="H220" s="31"/>
      <c r="I220" s="30"/>
      <c r="J220" s="30"/>
      <c r="K220" s="30"/>
      <c r="L220" s="34"/>
      <c r="M220" s="34"/>
      <c r="N220" s="16"/>
      <c r="O220" s="119"/>
      <c r="P220" s="119"/>
      <c r="Q220" s="119"/>
      <c r="R220" s="119"/>
      <c r="S220" s="119"/>
      <c r="T220" s="119"/>
    </row>
    <row r="221" spans="4:20" x14ac:dyDescent="0.15">
      <c r="D221" s="109"/>
      <c r="E221" s="109"/>
      <c r="F221" s="109"/>
      <c r="G221" s="30"/>
      <c r="H221" s="31"/>
      <c r="I221" s="30"/>
      <c r="J221" s="30"/>
      <c r="K221" s="30"/>
      <c r="L221" s="34"/>
      <c r="M221" s="34"/>
      <c r="N221" s="16"/>
      <c r="O221" s="119"/>
      <c r="P221" s="119"/>
      <c r="Q221" s="119"/>
      <c r="R221" s="119"/>
      <c r="S221" s="119"/>
      <c r="T221" s="119"/>
    </row>
    <row r="222" spans="4:20" x14ac:dyDescent="0.15">
      <c r="D222" s="109"/>
      <c r="E222" s="109"/>
      <c r="F222" s="109"/>
      <c r="G222" s="30"/>
      <c r="H222" s="31"/>
      <c r="I222" s="30"/>
      <c r="J222" s="30"/>
      <c r="K222" s="30"/>
      <c r="L222" s="34"/>
      <c r="M222" s="34"/>
      <c r="N222" s="16"/>
      <c r="O222" s="119"/>
      <c r="P222" s="119"/>
      <c r="Q222" s="119"/>
      <c r="R222" s="119"/>
      <c r="S222" s="119"/>
      <c r="T222" s="119"/>
    </row>
    <row r="223" spans="4:20" x14ac:dyDescent="0.15">
      <c r="D223" s="109"/>
      <c r="E223" s="109"/>
      <c r="F223" s="109"/>
      <c r="G223" s="30"/>
      <c r="H223" s="31"/>
      <c r="I223" s="30"/>
      <c r="J223" s="30"/>
      <c r="K223" s="30"/>
      <c r="L223" s="34"/>
      <c r="M223" s="34"/>
      <c r="N223" s="16"/>
      <c r="O223" s="119"/>
      <c r="P223" s="119"/>
      <c r="Q223" s="119"/>
      <c r="R223" s="119"/>
      <c r="S223" s="119"/>
      <c r="T223" s="119"/>
    </row>
    <row r="224" spans="4:20" x14ac:dyDescent="0.15">
      <c r="D224" s="109"/>
      <c r="E224" s="109"/>
      <c r="F224" s="109"/>
      <c r="G224" s="30"/>
      <c r="H224" s="31"/>
      <c r="I224" s="30"/>
      <c r="J224" s="30"/>
      <c r="K224" s="30"/>
      <c r="L224" s="34"/>
      <c r="M224" s="34"/>
      <c r="N224" s="16"/>
      <c r="O224" s="119"/>
      <c r="P224" s="119"/>
      <c r="Q224" s="119"/>
      <c r="R224" s="119"/>
      <c r="S224" s="119"/>
      <c r="T224" s="119"/>
    </row>
    <row r="225" spans="4:20" x14ac:dyDescent="0.15">
      <c r="D225" s="109"/>
      <c r="E225" s="109"/>
      <c r="F225" s="109"/>
      <c r="G225" s="30"/>
      <c r="H225" s="31"/>
      <c r="I225" s="30"/>
      <c r="J225" s="30"/>
      <c r="K225" s="30"/>
      <c r="L225" s="34"/>
      <c r="M225" s="34"/>
      <c r="N225" s="16"/>
      <c r="O225" s="119"/>
      <c r="P225" s="119"/>
      <c r="Q225" s="119"/>
      <c r="R225" s="119"/>
      <c r="S225" s="119"/>
      <c r="T225" s="119"/>
    </row>
    <row r="226" spans="4:20" x14ac:dyDescent="0.15">
      <c r="D226" s="109"/>
      <c r="E226" s="109"/>
      <c r="F226" s="109"/>
      <c r="G226" s="30"/>
      <c r="H226" s="31"/>
      <c r="I226" s="30"/>
      <c r="J226" s="30"/>
      <c r="K226" s="30"/>
      <c r="L226" s="34"/>
      <c r="M226" s="34"/>
      <c r="N226" s="16"/>
      <c r="O226" s="119"/>
      <c r="P226" s="119"/>
      <c r="Q226" s="119"/>
      <c r="R226" s="119"/>
      <c r="S226" s="119"/>
      <c r="T226" s="119"/>
    </row>
    <row r="227" spans="4:20" x14ac:dyDescent="0.15">
      <c r="D227" s="109"/>
      <c r="E227" s="109"/>
      <c r="F227" s="109"/>
      <c r="G227" s="30"/>
      <c r="H227" s="31"/>
      <c r="I227" s="30"/>
      <c r="J227" s="30"/>
      <c r="K227" s="30"/>
      <c r="L227" s="34"/>
      <c r="M227" s="34"/>
      <c r="N227" s="16"/>
      <c r="O227" s="119"/>
      <c r="P227" s="119"/>
      <c r="Q227" s="119"/>
      <c r="R227" s="119"/>
      <c r="S227" s="119"/>
      <c r="T227" s="119"/>
    </row>
    <row r="228" spans="4:20" x14ac:dyDescent="0.15">
      <c r="D228" s="109"/>
      <c r="E228" s="109"/>
      <c r="F228" s="109"/>
      <c r="G228" s="30"/>
      <c r="H228" s="31"/>
      <c r="I228" s="30"/>
      <c r="J228" s="30"/>
      <c r="K228" s="30"/>
      <c r="L228" s="34"/>
      <c r="M228" s="34"/>
      <c r="N228" s="16"/>
      <c r="O228" s="119"/>
      <c r="P228" s="119"/>
      <c r="Q228" s="119"/>
      <c r="R228" s="119"/>
      <c r="S228" s="119"/>
      <c r="T228" s="119"/>
    </row>
    <row r="229" spans="4:20" x14ac:dyDescent="0.15">
      <c r="D229" s="109"/>
      <c r="E229" s="109"/>
      <c r="F229" s="109"/>
      <c r="G229" s="30"/>
      <c r="H229" s="31"/>
      <c r="I229" s="30"/>
      <c r="J229" s="30"/>
      <c r="K229" s="30"/>
      <c r="L229" s="34"/>
      <c r="M229" s="34"/>
      <c r="N229" s="16"/>
      <c r="O229" s="119"/>
      <c r="P229" s="119"/>
      <c r="Q229" s="119"/>
      <c r="R229" s="119"/>
      <c r="S229" s="119"/>
      <c r="T229" s="119"/>
    </row>
    <row r="230" spans="4:20" x14ac:dyDescent="0.15">
      <c r="D230" s="109"/>
      <c r="E230" s="109"/>
      <c r="F230" s="109"/>
      <c r="G230" s="30"/>
      <c r="H230" s="31"/>
      <c r="I230" s="30"/>
      <c r="J230" s="30"/>
      <c r="K230" s="30"/>
      <c r="L230" s="34"/>
      <c r="M230" s="34"/>
      <c r="N230" s="16"/>
      <c r="O230" s="119"/>
      <c r="P230" s="119"/>
      <c r="Q230" s="119"/>
      <c r="R230" s="119"/>
      <c r="S230" s="119"/>
      <c r="T230" s="119"/>
    </row>
    <row r="231" spans="4:20" x14ac:dyDescent="0.15">
      <c r="D231" s="109"/>
      <c r="E231" s="109"/>
      <c r="F231" s="109"/>
      <c r="G231" s="30"/>
      <c r="H231" s="31"/>
      <c r="I231" s="30"/>
      <c r="J231" s="30"/>
      <c r="K231" s="30"/>
      <c r="L231" s="34"/>
      <c r="M231" s="34"/>
      <c r="N231" s="16"/>
      <c r="O231" s="119"/>
      <c r="P231" s="119"/>
      <c r="Q231" s="119"/>
      <c r="R231" s="119"/>
      <c r="S231" s="119"/>
      <c r="T231" s="119"/>
    </row>
    <row r="232" spans="4:20" x14ac:dyDescent="0.15">
      <c r="D232" s="109"/>
      <c r="E232" s="109"/>
      <c r="F232" s="109"/>
      <c r="G232" s="30"/>
      <c r="H232" s="31"/>
      <c r="I232" s="30"/>
      <c r="J232" s="30"/>
      <c r="K232" s="30"/>
      <c r="L232" s="34"/>
      <c r="M232" s="34"/>
      <c r="N232" s="16"/>
      <c r="O232" s="119"/>
      <c r="P232" s="119"/>
      <c r="Q232" s="119"/>
      <c r="R232" s="119"/>
      <c r="S232" s="119"/>
      <c r="T232" s="119"/>
    </row>
    <row r="233" spans="4:20" x14ac:dyDescent="0.15">
      <c r="D233" s="109"/>
      <c r="E233" s="109"/>
      <c r="F233" s="109"/>
      <c r="G233" s="30"/>
      <c r="H233" s="31"/>
      <c r="I233" s="30"/>
      <c r="J233" s="30"/>
      <c r="K233" s="30"/>
      <c r="L233" s="34"/>
      <c r="M233" s="34"/>
      <c r="N233" s="16"/>
      <c r="O233" s="119"/>
      <c r="P233" s="119"/>
      <c r="Q233" s="119"/>
      <c r="R233" s="119"/>
      <c r="S233" s="119"/>
      <c r="T233" s="119"/>
    </row>
    <row r="234" spans="4:20" x14ac:dyDescent="0.15">
      <c r="D234" s="109"/>
      <c r="E234" s="109"/>
      <c r="F234" s="109"/>
      <c r="G234" s="30"/>
      <c r="H234" s="31"/>
      <c r="I234" s="30"/>
      <c r="J234" s="30"/>
      <c r="K234" s="30"/>
      <c r="L234" s="34"/>
      <c r="M234" s="34"/>
      <c r="N234" s="16"/>
      <c r="O234" s="119"/>
      <c r="P234" s="119"/>
      <c r="Q234" s="119"/>
      <c r="R234" s="119"/>
      <c r="S234" s="119"/>
      <c r="T234" s="119"/>
    </row>
    <row r="235" spans="4:20" x14ac:dyDescent="0.15">
      <c r="D235" s="109"/>
      <c r="E235" s="109"/>
      <c r="F235" s="109"/>
      <c r="G235" s="30"/>
      <c r="H235" s="31"/>
      <c r="I235" s="30"/>
      <c r="J235" s="30"/>
      <c r="K235" s="30"/>
      <c r="L235" s="34"/>
      <c r="M235" s="34"/>
      <c r="N235" s="16"/>
      <c r="O235" s="119"/>
      <c r="P235" s="119"/>
      <c r="Q235" s="119"/>
      <c r="R235" s="119"/>
      <c r="S235" s="119"/>
      <c r="T235" s="119"/>
    </row>
    <row r="236" spans="4:20" x14ac:dyDescent="0.15">
      <c r="D236" s="109"/>
      <c r="E236" s="109"/>
      <c r="F236" s="109"/>
      <c r="G236" s="30"/>
      <c r="H236" s="31"/>
      <c r="I236" s="30"/>
      <c r="J236" s="30"/>
      <c r="K236" s="30"/>
      <c r="L236" s="34"/>
      <c r="M236" s="34"/>
      <c r="N236" s="16"/>
      <c r="O236" s="119"/>
      <c r="P236" s="119"/>
      <c r="Q236" s="119"/>
      <c r="R236" s="119"/>
      <c r="S236" s="119"/>
      <c r="T236" s="119"/>
    </row>
    <row r="237" spans="4:20" x14ac:dyDescent="0.15">
      <c r="D237" s="109"/>
      <c r="E237" s="109"/>
      <c r="F237" s="109"/>
      <c r="G237" s="30"/>
      <c r="H237" s="31"/>
      <c r="I237" s="30"/>
      <c r="J237" s="30"/>
      <c r="K237" s="30"/>
      <c r="L237" s="34"/>
      <c r="M237" s="34"/>
      <c r="N237" s="16"/>
      <c r="O237" s="119"/>
      <c r="P237" s="119"/>
      <c r="Q237" s="119"/>
      <c r="R237" s="119"/>
      <c r="S237" s="119"/>
      <c r="T237" s="119"/>
    </row>
    <row r="238" spans="4:20" x14ac:dyDescent="0.15">
      <c r="D238" s="109"/>
      <c r="E238" s="109"/>
      <c r="F238" s="109"/>
      <c r="G238" s="30"/>
      <c r="H238" s="31"/>
      <c r="I238" s="30"/>
      <c r="J238" s="30"/>
      <c r="K238" s="30"/>
      <c r="L238" s="34"/>
      <c r="M238" s="34"/>
      <c r="N238" s="16"/>
      <c r="O238" s="119"/>
      <c r="P238" s="119"/>
      <c r="Q238" s="119"/>
      <c r="R238" s="119"/>
      <c r="S238" s="119"/>
      <c r="T238" s="119"/>
    </row>
    <row r="239" spans="4:20" x14ac:dyDescent="0.15">
      <c r="D239" s="109"/>
      <c r="E239" s="109"/>
      <c r="F239" s="109"/>
      <c r="G239" s="30"/>
      <c r="H239" s="31"/>
      <c r="I239" s="30"/>
      <c r="J239" s="30"/>
      <c r="K239" s="30"/>
      <c r="L239" s="34"/>
      <c r="M239" s="34"/>
      <c r="N239" s="16"/>
      <c r="O239" s="119"/>
      <c r="P239" s="119"/>
      <c r="Q239" s="119"/>
      <c r="R239" s="119"/>
      <c r="S239" s="119"/>
      <c r="T239" s="119"/>
    </row>
    <row r="240" spans="4:20" x14ac:dyDescent="0.15">
      <c r="D240" s="109"/>
      <c r="E240" s="109"/>
      <c r="F240" s="109"/>
      <c r="G240" s="30"/>
      <c r="H240" s="31"/>
      <c r="I240" s="30"/>
      <c r="J240" s="30"/>
      <c r="K240" s="30"/>
      <c r="L240" s="34"/>
      <c r="M240" s="34"/>
      <c r="N240" s="16"/>
      <c r="O240" s="119"/>
      <c r="P240" s="119"/>
      <c r="Q240" s="119"/>
      <c r="R240" s="119"/>
      <c r="S240" s="119"/>
      <c r="T240" s="119"/>
    </row>
    <row r="241" spans="4:20" x14ac:dyDescent="0.15">
      <c r="D241" s="109"/>
      <c r="E241" s="109"/>
      <c r="F241" s="109"/>
      <c r="G241" s="30"/>
      <c r="H241" s="31"/>
      <c r="I241" s="30"/>
      <c r="J241" s="30"/>
      <c r="K241" s="30"/>
      <c r="L241" s="34"/>
      <c r="M241" s="34"/>
      <c r="N241" s="16"/>
      <c r="O241" s="119"/>
      <c r="P241" s="119"/>
      <c r="Q241" s="119"/>
      <c r="R241" s="119"/>
      <c r="S241" s="119"/>
      <c r="T241" s="119"/>
    </row>
    <row r="242" spans="4:20" x14ac:dyDescent="0.15">
      <c r="D242" s="109"/>
      <c r="E242" s="109"/>
      <c r="F242" s="109"/>
      <c r="G242" s="30"/>
      <c r="H242" s="31"/>
      <c r="I242" s="30"/>
      <c r="J242" s="30"/>
      <c r="K242" s="30"/>
      <c r="L242" s="34"/>
      <c r="M242" s="34"/>
      <c r="N242" s="16"/>
      <c r="O242" s="119"/>
      <c r="P242" s="119"/>
      <c r="Q242" s="119"/>
      <c r="R242" s="119"/>
      <c r="S242" s="119"/>
      <c r="T242" s="119"/>
    </row>
    <row r="243" spans="4:20" x14ac:dyDescent="0.15">
      <c r="D243" s="109"/>
      <c r="E243" s="109"/>
      <c r="F243" s="109"/>
      <c r="G243" s="30"/>
      <c r="H243" s="31"/>
      <c r="I243" s="30"/>
      <c r="J243" s="30"/>
      <c r="K243" s="30"/>
      <c r="L243" s="34"/>
      <c r="M243" s="34"/>
      <c r="N243" s="16"/>
      <c r="O243" s="119"/>
      <c r="P243" s="119"/>
      <c r="Q243" s="119"/>
      <c r="R243" s="119"/>
      <c r="S243" s="119"/>
      <c r="T243" s="119"/>
    </row>
    <row r="244" spans="4:20" x14ac:dyDescent="0.15">
      <c r="D244" s="109"/>
      <c r="E244" s="109"/>
      <c r="F244" s="109"/>
      <c r="G244" s="30"/>
      <c r="H244" s="31"/>
      <c r="I244" s="30"/>
      <c r="J244" s="30"/>
      <c r="K244" s="30"/>
      <c r="L244" s="34"/>
      <c r="M244" s="34"/>
      <c r="N244" s="16"/>
      <c r="O244" s="119"/>
      <c r="P244" s="119"/>
      <c r="Q244" s="119"/>
      <c r="R244" s="119"/>
      <c r="S244" s="119"/>
      <c r="T244" s="119"/>
    </row>
    <row r="245" spans="4:20" x14ac:dyDescent="0.15">
      <c r="D245" s="109"/>
      <c r="E245" s="109"/>
      <c r="F245" s="109"/>
      <c r="G245" s="30"/>
      <c r="H245" s="31"/>
      <c r="I245" s="30"/>
      <c r="J245" s="30"/>
      <c r="K245" s="30"/>
      <c r="L245" s="34"/>
      <c r="M245" s="34"/>
      <c r="N245" s="16"/>
      <c r="O245" s="119"/>
      <c r="P245" s="119"/>
      <c r="Q245" s="119"/>
      <c r="R245" s="119"/>
      <c r="S245" s="119"/>
      <c r="T245" s="119"/>
    </row>
    <row r="246" spans="4:20" x14ac:dyDescent="0.15">
      <c r="D246" s="109"/>
      <c r="E246" s="109"/>
      <c r="F246" s="109"/>
      <c r="G246" s="30"/>
      <c r="H246" s="31"/>
      <c r="I246" s="30"/>
      <c r="J246" s="30"/>
      <c r="K246" s="30"/>
      <c r="L246" s="34"/>
      <c r="M246" s="34"/>
      <c r="N246" s="16"/>
      <c r="O246" s="119"/>
      <c r="P246" s="119"/>
      <c r="Q246" s="119"/>
      <c r="R246" s="119"/>
      <c r="S246" s="119"/>
      <c r="T246" s="119"/>
    </row>
    <row r="247" spans="4:20" x14ac:dyDescent="0.15">
      <c r="D247" s="109"/>
      <c r="E247" s="109"/>
      <c r="F247" s="109"/>
      <c r="G247" s="30"/>
      <c r="H247" s="31"/>
      <c r="I247" s="30"/>
      <c r="J247" s="30"/>
      <c r="K247" s="30"/>
      <c r="L247" s="34"/>
      <c r="M247" s="34"/>
      <c r="N247" s="16"/>
      <c r="O247" s="119"/>
      <c r="P247" s="119"/>
      <c r="Q247" s="119"/>
      <c r="R247" s="119"/>
      <c r="S247" s="119"/>
      <c r="T247" s="119"/>
    </row>
    <row r="248" spans="4:20" x14ac:dyDescent="0.15">
      <c r="D248" s="109"/>
      <c r="E248" s="109"/>
      <c r="F248" s="109"/>
      <c r="G248" s="30"/>
      <c r="H248" s="31"/>
      <c r="I248" s="30"/>
      <c r="J248" s="30"/>
      <c r="K248" s="30"/>
      <c r="L248" s="34"/>
      <c r="M248" s="34"/>
      <c r="N248" s="16"/>
      <c r="O248" s="119"/>
      <c r="P248" s="119"/>
      <c r="Q248" s="119"/>
      <c r="R248" s="119"/>
      <c r="S248" s="119"/>
      <c r="T248" s="119"/>
    </row>
    <row r="249" spans="4:20" x14ac:dyDescent="0.15">
      <c r="D249" s="109"/>
      <c r="E249" s="109"/>
      <c r="F249" s="109"/>
      <c r="G249" s="30"/>
      <c r="H249" s="31"/>
      <c r="I249" s="30"/>
      <c r="J249" s="30"/>
      <c r="K249" s="30"/>
      <c r="L249" s="34"/>
      <c r="M249" s="34"/>
      <c r="N249" s="16"/>
      <c r="O249" s="119"/>
      <c r="P249" s="119"/>
      <c r="Q249" s="119"/>
      <c r="R249" s="119"/>
      <c r="S249" s="119"/>
      <c r="T249" s="119"/>
    </row>
    <row r="250" spans="4:20" x14ac:dyDescent="0.15">
      <c r="D250" s="109"/>
      <c r="E250" s="109"/>
      <c r="F250" s="109"/>
      <c r="G250" s="30"/>
      <c r="H250" s="31"/>
      <c r="I250" s="30"/>
      <c r="J250" s="30"/>
      <c r="K250" s="30"/>
      <c r="L250" s="34"/>
      <c r="M250" s="34"/>
      <c r="N250" s="16"/>
      <c r="O250" s="119"/>
      <c r="P250" s="119"/>
      <c r="Q250" s="119"/>
      <c r="R250" s="119"/>
      <c r="S250" s="119"/>
      <c r="T250" s="119"/>
    </row>
    <row r="251" spans="4:20" x14ac:dyDescent="0.15">
      <c r="D251" s="109"/>
      <c r="E251" s="109"/>
      <c r="F251" s="109"/>
      <c r="G251" s="30"/>
      <c r="H251" s="31"/>
      <c r="I251" s="30"/>
      <c r="J251" s="30"/>
      <c r="K251" s="30"/>
      <c r="L251" s="34"/>
      <c r="M251" s="34"/>
      <c r="N251" s="16"/>
      <c r="O251" s="119"/>
      <c r="P251" s="119"/>
      <c r="Q251" s="119"/>
      <c r="R251" s="119"/>
      <c r="S251" s="119"/>
      <c r="T251" s="119"/>
    </row>
    <row r="252" spans="4:20" x14ac:dyDescent="0.15">
      <c r="D252" s="109"/>
      <c r="E252" s="109"/>
      <c r="F252" s="109"/>
      <c r="G252" s="30"/>
      <c r="H252" s="31"/>
      <c r="I252" s="30"/>
      <c r="J252" s="30"/>
      <c r="K252" s="30"/>
      <c r="L252" s="34"/>
      <c r="M252" s="34"/>
      <c r="N252" s="16"/>
      <c r="O252" s="119"/>
      <c r="P252" s="119"/>
      <c r="Q252" s="119"/>
      <c r="R252" s="119"/>
      <c r="S252" s="119"/>
      <c r="T252" s="119"/>
    </row>
    <row r="253" spans="4:20" x14ac:dyDescent="0.15">
      <c r="D253" s="109"/>
      <c r="E253" s="109"/>
      <c r="F253" s="109"/>
      <c r="G253" s="30"/>
      <c r="H253" s="31"/>
      <c r="I253" s="30"/>
      <c r="J253" s="30"/>
      <c r="K253" s="30"/>
      <c r="L253" s="34"/>
      <c r="M253" s="34"/>
      <c r="N253" s="16"/>
      <c r="O253" s="119"/>
      <c r="P253" s="119"/>
      <c r="Q253" s="119"/>
      <c r="R253" s="119"/>
      <c r="S253" s="119"/>
      <c r="T253" s="119"/>
    </row>
    <row r="254" spans="4:20" x14ac:dyDescent="0.15">
      <c r="D254" s="109"/>
      <c r="E254" s="109"/>
      <c r="F254" s="109"/>
      <c r="G254" s="30"/>
      <c r="H254" s="31"/>
      <c r="I254" s="30"/>
      <c r="J254" s="30"/>
      <c r="K254" s="30"/>
      <c r="L254" s="34"/>
      <c r="M254" s="34"/>
      <c r="N254" s="16"/>
      <c r="O254" s="119"/>
      <c r="P254" s="119"/>
      <c r="Q254" s="119"/>
      <c r="R254" s="119"/>
      <c r="S254" s="119"/>
      <c r="T254" s="119"/>
    </row>
    <row r="255" spans="4:20" x14ac:dyDescent="0.15">
      <c r="D255" s="109"/>
      <c r="E255" s="109"/>
      <c r="F255" s="109"/>
      <c r="G255" s="30"/>
      <c r="H255" s="31"/>
      <c r="I255" s="30"/>
      <c r="J255" s="30"/>
      <c r="K255" s="30"/>
      <c r="L255" s="34"/>
      <c r="M255" s="34"/>
      <c r="N255" s="16"/>
      <c r="O255" s="119"/>
      <c r="P255" s="119"/>
      <c r="Q255" s="119"/>
      <c r="R255" s="119"/>
      <c r="S255" s="119"/>
      <c r="T255" s="119"/>
    </row>
    <row r="256" spans="4:20" x14ac:dyDescent="0.15">
      <c r="D256" s="109"/>
      <c r="E256" s="109"/>
      <c r="F256" s="109"/>
      <c r="G256" s="30"/>
      <c r="H256" s="31"/>
      <c r="I256" s="30"/>
      <c r="J256" s="30"/>
      <c r="K256" s="30"/>
      <c r="L256" s="34"/>
      <c r="M256" s="34"/>
      <c r="N256" s="16"/>
      <c r="O256" s="119"/>
      <c r="P256" s="119"/>
      <c r="Q256" s="119"/>
      <c r="R256" s="119"/>
      <c r="S256" s="119"/>
      <c r="T256" s="119"/>
    </row>
    <row r="257" spans="4:20" x14ac:dyDescent="0.15">
      <c r="D257" s="109"/>
      <c r="E257" s="109"/>
      <c r="F257" s="109"/>
      <c r="G257" s="30"/>
      <c r="H257" s="31"/>
      <c r="I257" s="30"/>
      <c r="J257" s="30"/>
      <c r="K257" s="30"/>
      <c r="L257" s="34"/>
      <c r="M257" s="34"/>
      <c r="N257" s="16"/>
      <c r="O257" s="119"/>
      <c r="P257" s="119"/>
      <c r="Q257" s="119"/>
      <c r="R257" s="119"/>
      <c r="S257" s="119"/>
      <c r="T257" s="119"/>
    </row>
    <row r="258" spans="4:20" x14ac:dyDescent="0.15">
      <c r="D258" s="109"/>
      <c r="E258" s="109"/>
      <c r="F258" s="109"/>
      <c r="G258" s="30"/>
      <c r="H258" s="31"/>
      <c r="I258" s="30"/>
      <c r="J258" s="30"/>
      <c r="K258" s="30"/>
      <c r="L258" s="34"/>
      <c r="M258" s="34"/>
      <c r="N258" s="16"/>
      <c r="O258" s="119"/>
      <c r="P258" s="119"/>
      <c r="Q258" s="119"/>
      <c r="R258" s="119"/>
      <c r="S258" s="119"/>
      <c r="T258" s="119"/>
    </row>
    <row r="259" spans="4:20" x14ac:dyDescent="0.15">
      <c r="D259" s="109"/>
      <c r="E259" s="109"/>
      <c r="F259" s="109"/>
      <c r="G259" s="30"/>
      <c r="H259" s="31"/>
      <c r="I259" s="30"/>
      <c r="J259" s="30"/>
      <c r="K259" s="30"/>
      <c r="L259" s="34"/>
      <c r="M259" s="34"/>
      <c r="N259" s="16"/>
      <c r="O259" s="119"/>
      <c r="P259" s="119"/>
      <c r="Q259" s="119"/>
      <c r="R259" s="119"/>
      <c r="S259" s="119"/>
      <c r="T259" s="119"/>
    </row>
    <row r="260" spans="4:20" x14ac:dyDescent="0.15">
      <c r="D260" s="109"/>
      <c r="E260" s="109"/>
      <c r="F260" s="109"/>
      <c r="G260" s="30"/>
      <c r="H260" s="31"/>
      <c r="I260" s="30"/>
      <c r="J260" s="30"/>
      <c r="K260" s="30"/>
      <c r="L260" s="34"/>
      <c r="M260" s="34"/>
      <c r="N260" s="16"/>
      <c r="O260" s="119"/>
      <c r="P260" s="119"/>
      <c r="Q260" s="119"/>
      <c r="R260" s="119"/>
      <c r="S260" s="119"/>
      <c r="T260" s="119"/>
    </row>
    <row r="261" spans="4:20" x14ac:dyDescent="0.15">
      <c r="D261" s="109"/>
      <c r="E261" s="109"/>
      <c r="F261" s="109"/>
      <c r="G261" s="30"/>
      <c r="H261" s="31"/>
      <c r="I261" s="30"/>
      <c r="J261" s="30"/>
      <c r="K261" s="30"/>
      <c r="L261" s="34"/>
      <c r="M261" s="34"/>
      <c r="N261" s="16"/>
      <c r="O261" s="119"/>
      <c r="P261" s="119"/>
      <c r="Q261" s="119"/>
      <c r="R261" s="119"/>
      <c r="S261" s="119"/>
      <c r="T261" s="119"/>
    </row>
    <row r="262" spans="4:20" x14ac:dyDescent="0.15">
      <c r="D262" s="109"/>
      <c r="E262" s="109"/>
      <c r="F262" s="109"/>
      <c r="G262" s="30"/>
      <c r="H262" s="31"/>
      <c r="I262" s="30"/>
      <c r="J262" s="30"/>
      <c r="K262" s="30"/>
      <c r="L262" s="34"/>
      <c r="M262" s="34"/>
      <c r="N262" s="16"/>
      <c r="O262" s="119"/>
      <c r="P262" s="119"/>
      <c r="Q262" s="119"/>
      <c r="R262" s="119"/>
      <c r="S262" s="119"/>
      <c r="T262" s="119"/>
    </row>
    <row r="263" spans="4:20" x14ac:dyDescent="0.15">
      <c r="D263" s="109"/>
      <c r="E263" s="109"/>
      <c r="F263" s="109"/>
      <c r="G263" s="30"/>
      <c r="H263" s="31"/>
      <c r="I263" s="30"/>
      <c r="J263" s="30"/>
      <c r="K263" s="30"/>
      <c r="L263" s="34"/>
      <c r="M263" s="34"/>
      <c r="N263" s="16"/>
      <c r="O263" s="119"/>
      <c r="P263" s="119"/>
      <c r="Q263" s="119"/>
      <c r="R263" s="119"/>
      <c r="S263" s="119"/>
      <c r="T263" s="119"/>
    </row>
    <row r="264" spans="4:20" x14ac:dyDescent="0.15">
      <c r="D264" s="109"/>
      <c r="E264" s="109"/>
      <c r="F264" s="109"/>
      <c r="G264" s="30"/>
      <c r="H264" s="31"/>
      <c r="I264" s="30"/>
      <c r="J264" s="30"/>
      <c r="K264" s="30"/>
      <c r="L264" s="34"/>
      <c r="M264" s="34"/>
      <c r="N264" s="16"/>
      <c r="O264" s="119"/>
      <c r="P264" s="119"/>
      <c r="Q264" s="119"/>
      <c r="R264" s="119"/>
      <c r="S264" s="119"/>
      <c r="T264" s="119"/>
    </row>
    <row r="265" spans="4:20" x14ac:dyDescent="0.15">
      <c r="D265" s="109"/>
      <c r="E265" s="109"/>
      <c r="F265" s="109"/>
      <c r="G265" s="30"/>
      <c r="H265" s="31"/>
      <c r="I265" s="30"/>
      <c r="J265" s="30"/>
      <c r="K265" s="30"/>
      <c r="L265" s="34"/>
      <c r="M265" s="34"/>
      <c r="N265" s="16"/>
      <c r="O265" s="119"/>
      <c r="P265" s="119"/>
      <c r="Q265" s="119"/>
      <c r="R265" s="119"/>
      <c r="S265" s="119"/>
      <c r="T265" s="119"/>
    </row>
    <row r="266" spans="4:20" x14ac:dyDescent="0.15">
      <c r="D266" s="109"/>
      <c r="E266" s="109"/>
      <c r="F266" s="109"/>
      <c r="G266" s="30"/>
      <c r="H266" s="31"/>
      <c r="I266" s="30"/>
      <c r="J266" s="30"/>
      <c r="K266" s="30"/>
      <c r="L266" s="34"/>
      <c r="M266" s="34"/>
      <c r="N266" s="16"/>
      <c r="O266" s="119"/>
      <c r="P266" s="119"/>
      <c r="Q266" s="119"/>
      <c r="R266" s="119"/>
      <c r="S266" s="119"/>
      <c r="T266" s="119"/>
    </row>
    <row r="267" spans="4:20" x14ac:dyDescent="0.15">
      <c r="D267" s="109"/>
      <c r="E267" s="109"/>
      <c r="F267" s="109"/>
      <c r="G267" s="30"/>
      <c r="H267" s="31"/>
      <c r="I267" s="30"/>
      <c r="J267" s="30"/>
      <c r="K267" s="30"/>
      <c r="L267" s="34"/>
      <c r="M267" s="34"/>
      <c r="N267" s="16"/>
      <c r="O267" s="119"/>
      <c r="P267" s="119"/>
      <c r="Q267" s="119"/>
      <c r="R267" s="119"/>
      <c r="S267" s="119"/>
      <c r="T267" s="119"/>
    </row>
    <row r="268" spans="4:20" x14ac:dyDescent="0.15">
      <c r="D268" s="109"/>
      <c r="E268" s="109"/>
      <c r="F268" s="109"/>
      <c r="G268" s="30"/>
      <c r="H268" s="31"/>
      <c r="I268" s="30"/>
      <c r="J268" s="30"/>
      <c r="K268" s="30"/>
      <c r="L268" s="34"/>
      <c r="M268" s="34"/>
      <c r="N268" s="16"/>
      <c r="O268" s="119"/>
      <c r="P268" s="119"/>
      <c r="Q268" s="119"/>
      <c r="R268" s="119"/>
      <c r="S268" s="119"/>
      <c r="T268" s="119"/>
    </row>
    <row r="269" spans="4:20" x14ac:dyDescent="0.15">
      <c r="D269" s="109"/>
      <c r="E269" s="109"/>
      <c r="F269" s="109"/>
      <c r="G269" s="30"/>
      <c r="H269" s="31"/>
      <c r="I269" s="30"/>
      <c r="J269" s="30"/>
      <c r="K269" s="30"/>
      <c r="L269" s="34"/>
      <c r="M269" s="34"/>
      <c r="N269" s="16"/>
      <c r="O269" s="119"/>
      <c r="P269" s="119"/>
      <c r="Q269" s="119"/>
      <c r="R269" s="119"/>
      <c r="S269" s="119"/>
      <c r="T269" s="119"/>
    </row>
    <row r="270" spans="4:20" x14ac:dyDescent="0.15">
      <c r="D270" s="109"/>
      <c r="E270" s="109"/>
      <c r="F270" s="109"/>
      <c r="G270" s="30"/>
      <c r="H270" s="31"/>
      <c r="I270" s="30"/>
      <c r="J270" s="30"/>
      <c r="K270" s="30"/>
      <c r="L270" s="34"/>
      <c r="M270" s="34"/>
      <c r="N270" s="16"/>
      <c r="O270" s="119"/>
      <c r="P270" s="119"/>
      <c r="Q270" s="119"/>
      <c r="R270" s="119"/>
      <c r="S270" s="119"/>
      <c r="T270" s="119"/>
    </row>
    <row r="271" spans="4:20" x14ac:dyDescent="0.15">
      <c r="D271" s="109"/>
      <c r="E271" s="109"/>
      <c r="F271" s="109"/>
      <c r="G271" s="30"/>
      <c r="H271" s="31"/>
      <c r="I271" s="30"/>
      <c r="J271" s="30"/>
      <c r="K271" s="30"/>
      <c r="L271" s="34"/>
      <c r="M271" s="34"/>
      <c r="N271" s="16"/>
      <c r="O271" s="119"/>
      <c r="P271" s="119"/>
      <c r="Q271" s="119"/>
      <c r="R271" s="119"/>
      <c r="S271" s="119"/>
      <c r="T271" s="119"/>
    </row>
    <row r="272" spans="4:20" x14ac:dyDescent="0.15">
      <c r="D272" s="109"/>
      <c r="E272" s="109"/>
      <c r="F272" s="109"/>
      <c r="G272" s="30"/>
      <c r="H272" s="31"/>
      <c r="I272" s="30"/>
      <c r="J272" s="30"/>
      <c r="K272" s="30"/>
      <c r="L272" s="34"/>
      <c r="M272" s="34"/>
      <c r="N272" s="16"/>
      <c r="O272" s="119"/>
      <c r="P272" s="119"/>
      <c r="Q272" s="119"/>
      <c r="R272" s="119"/>
      <c r="S272" s="119"/>
      <c r="T272" s="119"/>
    </row>
    <row r="273" spans="4:20" x14ac:dyDescent="0.15">
      <c r="D273" s="109"/>
      <c r="E273" s="109"/>
      <c r="F273" s="109"/>
      <c r="G273" s="30"/>
      <c r="H273" s="31"/>
      <c r="I273" s="30"/>
      <c r="J273" s="30"/>
      <c r="K273" s="30"/>
      <c r="L273" s="34"/>
      <c r="M273" s="34"/>
      <c r="N273" s="16"/>
      <c r="O273" s="119"/>
      <c r="P273" s="119"/>
      <c r="Q273" s="119"/>
      <c r="R273" s="119"/>
      <c r="S273" s="119"/>
      <c r="T273" s="119"/>
    </row>
    <row r="274" spans="4:20" x14ac:dyDescent="0.15">
      <c r="D274" s="109"/>
      <c r="E274" s="109"/>
      <c r="F274" s="109"/>
      <c r="G274" s="30"/>
      <c r="H274" s="31"/>
      <c r="I274" s="30"/>
      <c r="J274" s="30"/>
      <c r="K274" s="30"/>
      <c r="L274" s="34"/>
      <c r="M274" s="34"/>
      <c r="N274" s="16"/>
      <c r="O274" s="119"/>
      <c r="P274" s="119"/>
      <c r="Q274" s="119"/>
      <c r="R274" s="119"/>
      <c r="S274" s="119"/>
      <c r="T274" s="119"/>
    </row>
    <row r="275" spans="4:20" x14ac:dyDescent="0.15">
      <c r="D275" s="109"/>
      <c r="E275" s="109"/>
      <c r="F275" s="109"/>
      <c r="G275" s="30"/>
      <c r="H275" s="31"/>
      <c r="I275" s="30"/>
      <c r="J275" s="30"/>
      <c r="K275" s="30"/>
      <c r="L275" s="34"/>
      <c r="M275" s="34"/>
      <c r="N275" s="16"/>
      <c r="O275" s="119"/>
      <c r="P275" s="119"/>
      <c r="Q275" s="119"/>
      <c r="R275" s="119"/>
      <c r="S275" s="119"/>
      <c r="T275" s="119"/>
    </row>
    <row r="276" spans="4:20" x14ac:dyDescent="0.15">
      <c r="D276" s="109"/>
      <c r="E276" s="109"/>
      <c r="F276" s="109"/>
      <c r="G276" s="30"/>
      <c r="H276" s="31"/>
      <c r="I276" s="30"/>
      <c r="J276" s="30"/>
      <c r="K276" s="30"/>
      <c r="L276" s="34"/>
      <c r="M276" s="34"/>
      <c r="N276" s="16"/>
      <c r="O276" s="119"/>
      <c r="P276" s="119"/>
      <c r="Q276" s="119"/>
      <c r="R276" s="119"/>
      <c r="S276" s="119"/>
      <c r="T276" s="119"/>
    </row>
    <row r="277" spans="4:20" x14ac:dyDescent="0.15">
      <c r="D277" s="109"/>
      <c r="E277" s="109"/>
      <c r="F277" s="109"/>
      <c r="G277" s="30"/>
      <c r="H277" s="31"/>
      <c r="I277" s="30"/>
      <c r="J277" s="30"/>
      <c r="K277" s="30"/>
      <c r="L277" s="34"/>
      <c r="M277" s="34"/>
      <c r="N277" s="16"/>
      <c r="O277" s="119"/>
      <c r="P277" s="119"/>
      <c r="Q277" s="119"/>
      <c r="R277" s="119"/>
      <c r="S277" s="119"/>
      <c r="T277" s="119"/>
    </row>
    <row r="278" spans="4:20" x14ac:dyDescent="0.15">
      <c r="D278" s="109"/>
      <c r="E278" s="109"/>
      <c r="F278" s="109"/>
      <c r="G278" s="30"/>
      <c r="H278" s="31"/>
      <c r="I278" s="30"/>
      <c r="J278" s="30"/>
      <c r="K278" s="30"/>
      <c r="L278" s="34"/>
      <c r="M278" s="34"/>
      <c r="N278" s="16"/>
      <c r="O278" s="119"/>
      <c r="P278" s="119"/>
      <c r="Q278" s="119"/>
      <c r="R278" s="119"/>
      <c r="S278" s="119"/>
      <c r="T278" s="119"/>
    </row>
    <row r="279" spans="4:20" x14ac:dyDescent="0.15">
      <c r="D279" s="109"/>
      <c r="E279" s="109"/>
      <c r="F279" s="109"/>
      <c r="G279" s="30"/>
      <c r="H279" s="31"/>
      <c r="I279" s="30"/>
      <c r="J279" s="30"/>
      <c r="K279" s="30"/>
      <c r="L279" s="34"/>
      <c r="M279" s="34"/>
      <c r="N279" s="16"/>
      <c r="O279" s="119"/>
      <c r="P279" s="119"/>
      <c r="Q279" s="119"/>
      <c r="R279" s="119"/>
      <c r="S279" s="119"/>
      <c r="T279" s="119"/>
    </row>
    <row r="280" spans="4:20" x14ac:dyDescent="0.15">
      <c r="D280" s="109"/>
      <c r="E280" s="109"/>
      <c r="F280" s="109"/>
      <c r="G280" s="30"/>
      <c r="H280" s="31"/>
      <c r="I280" s="30"/>
      <c r="J280" s="30"/>
      <c r="K280" s="30"/>
      <c r="L280" s="34"/>
      <c r="M280" s="34"/>
      <c r="N280" s="16"/>
      <c r="O280" s="119"/>
      <c r="P280" s="119"/>
      <c r="Q280" s="119"/>
      <c r="R280" s="119"/>
      <c r="S280" s="119"/>
      <c r="T280" s="119"/>
    </row>
    <row r="281" spans="4:20" x14ac:dyDescent="0.15">
      <c r="D281" s="109"/>
      <c r="E281" s="109"/>
      <c r="F281" s="109"/>
      <c r="G281" s="30"/>
      <c r="H281" s="31"/>
      <c r="I281" s="30"/>
      <c r="J281" s="30"/>
      <c r="K281" s="30"/>
      <c r="L281" s="34"/>
      <c r="M281" s="34"/>
      <c r="N281" s="16"/>
      <c r="O281" s="119"/>
      <c r="P281" s="119"/>
      <c r="Q281" s="119"/>
      <c r="R281" s="119"/>
      <c r="S281" s="119"/>
      <c r="T281" s="119"/>
    </row>
    <row r="282" spans="4:20" x14ac:dyDescent="0.15">
      <c r="D282" s="109"/>
      <c r="E282" s="109"/>
      <c r="F282" s="109"/>
      <c r="G282" s="30"/>
      <c r="H282" s="31"/>
      <c r="I282" s="30"/>
      <c r="J282" s="30"/>
      <c r="K282" s="30"/>
      <c r="L282" s="34"/>
      <c r="M282" s="34"/>
      <c r="N282" s="16"/>
      <c r="O282" s="119"/>
      <c r="P282" s="119"/>
      <c r="Q282" s="119"/>
      <c r="R282" s="119"/>
      <c r="S282" s="119"/>
      <c r="T282" s="119"/>
    </row>
    <row r="283" spans="4:20" x14ac:dyDescent="0.15">
      <c r="D283" s="109"/>
      <c r="E283" s="109"/>
      <c r="F283" s="109"/>
      <c r="G283" s="30"/>
      <c r="H283" s="31"/>
      <c r="I283" s="30"/>
      <c r="J283" s="30"/>
      <c r="K283" s="30"/>
      <c r="L283" s="34"/>
      <c r="M283" s="34"/>
      <c r="N283" s="16"/>
      <c r="O283" s="119"/>
      <c r="P283" s="119"/>
      <c r="Q283" s="119"/>
      <c r="R283" s="119"/>
      <c r="S283" s="119"/>
      <c r="T283" s="119"/>
    </row>
    <row r="284" spans="4:20" x14ac:dyDescent="0.15">
      <c r="D284" s="109"/>
      <c r="E284" s="109"/>
      <c r="F284" s="109"/>
      <c r="G284" s="30"/>
      <c r="H284" s="31"/>
      <c r="I284" s="30"/>
      <c r="J284" s="30"/>
      <c r="K284" s="30"/>
      <c r="L284" s="34"/>
      <c r="M284" s="34"/>
      <c r="N284" s="16"/>
      <c r="O284" s="119"/>
      <c r="P284" s="119"/>
      <c r="Q284" s="119"/>
      <c r="R284" s="119"/>
      <c r="S284" s="119"/>
      <c r="T284" s="119"/>
    </row>
    <row r="285" spans="4:20" x14ac:dyDescent="0.15">
      <c r="D285" s="109"/>
      <c r="E285" s="109"/>
      <c r="F285" s="109"/>
      <c r="G285" s="30"/>
      <c r="H285" s="31"/>
      <c r="I285" s="30"/>
      <c r="J285" s="30"/>
      <c r="K285" s="30"/>
      <c r="L285" s="34"/>
      <c r="M285" s="34"/>
      <c r="N285" s="16"/>
      <c r="O285" s="119"/>
      <c r="P285" s="119"/>
      <c r="Q285" s="119"/>
      <c r="R285" s="119"/>
      <c r="S285" s="119"/>
      <c r="T285" s="119"/>
    </row>
    <row r="286" spans="4:20" x14ac:dyDescent="0.15">
      <c r="D286" s="109"/>
      <c r="E286" s="109"/>
      <c r="F286" s="109"/>
      <c r="G286" s="30"/>
      <c r="H286" s="31"/>
      <c r="I286" s="30"/>
      <c r="J286" s="30"/>
      <c r="K286" s="30"/>
      <c r="L286" s="34"/>
      <c r="M286" s="34"/>
      <c r="N286" s="16"/>
      <c r="O286" s="119"/>
      <c r="P286" s="119"/>
      <c r="Q286" s="119"/>
      <c r="R286" s="119"/>
      <c r="S286" s="119"/>
      <c r="T286" s="119"/>
    </row>
    <row r="287" spans="4:20" x14ac:dyDescent="0.15">
      <c r="D287" s="109"/>
      <c r="E287" s="109"/>
      <c r="F287" s="109"/>
      <c r="G287" s="30"/>
      <c r="H287" s="31"/>
      <c r="I287" s="30"/>
      <c r="J287" s="30"/>
      <c r="K287" s="30"/>
      <c r="L287" s="34"/>
      <c r="M287" s="34"/>
      <c r="N287" s="16"/>
      <c r="O287" s="119"/>
      <c r="P287" s="119"/>
      <c r="Q287" s="119"/>
      <c r="R287" s="119"/>
      <c r="S287" s="119"/>
      <c r="T287" s="119"/>
    </row>
    <row r="288" spans="4:20" x14ac:dyDescent="0.15">
      <c r="D288" s="109"/>
      <c r="E288" s="109"/>
      <c r="F288" s="109"/>
      <c r="G288" s="30"/>
      <c r="H288" s="31"/>
      <c r="I288" s="30"/>
      <c r="J288" s="30"/>
      <c r="K288" s="30"/>
      <c r="L288" s="34"/>
      <c r="M288" s="34"/>
      <c r="N288" s="16"/>
      <c r="O288" s="119"/>
      <c r="P288" s="119"/>
      <c r="Q288" s="119"/>
      <c r="R288" s="119"/>
      <c r="S288" s="119"/>
      <c r="T288" s="119"/>
    </row>
    <row r="289" spans="4:20" x14ac:dyDescent="0.15">
      <c r="D289" s="109"/>
      <c r="E289" s="109"/>
      <c r="F289" s="109"/>
      <c r="G289" s="30"/>
      <c r="H289" s="31"/>
      <c r="I289" s="30"/>
      <c r="J289" s="30"/>
      <c r="K289" s="30"/>
      <c r="L289" s="34"/>
      <c r="M289" s="34"/>
      <c r="N289" s="16"/>
      <c r="O289" s="119"/>
      <c r="P289" s="119"/>
      <c r="Q289" s="119"/>
      <c r="R289" s="119"/>
      <c r="S289" s="119"/>
      <c r="T289" s="119"/>
    </row>
    <row r="290" spans="4:20" x14ac:dyDescent="0.15">
      <c r="D290" s="109"/>
      <c r="E290" s="109"/>
      <c r="F290" s="109"/>
      <c r="G290" s="30"/>
      <c r="H290" s="31"/>
      <c r="I290" s="30"/>
      <c r="J290" s="30"/>
      <c r="K290" s="30"/>
      <c r="L290" s="34"/>
      <c r="M290" s="34"/>
      <c r="N290" s="16"/>
    </row>
    <row r="291" spans="4:20" x14ac:dyDescent="0.15">
      <c r="D291" s="109"/>
      <c r="E291" s="109"/>
      <c r="F291" s="109"/>
      <c r="G291" s="30"/>
      <c r="H291" s="31"/>
      <c r="I291" s="30"/>
      <c r="J291" s="30"/>
      <c r="K291" s="30"/>
      <c r="L291" s="34"/>
      <c r="M291" s="34"/>
      <c r="N291" s="16"/>
    </row>
    <row r="292" spans="4:20" x14ac:dyDescent="0.15">
      <c r="D292" s="109"/>
      <c r="E292" s="109"/>
      <c r="F292" s="109"/>
      <c r="G292" s="30"/>
      <c r="H292" s="31"/>
      <c r="I292" s="30"/>
      <c r="J292" s="30"/>
      <c r="K292" s="30"/>
      <c r="L292" s="34"/>
      <c r="M292" s="34"/>
      <c r="N292" s="16"/>
    </row>
    <row r="293" spans="4:20" x14ac:dyDescent="0.15">
      <c r="D293" s="109"/>
      <c r="E293" s="109"/>
      <c r="F293" s="109"/>
      <c r="G293" s="30"/>
      <c r="H293" s="31"/>
      <c r="I293" s="30"/>
      <c r="J293" s="30"/>
      <c r="K293" s="30"/>
      <c r="L293" s="34"/>
      <c r="M293" s="34"/>
      <c r="N293" s="16"/>
    </row>
    <row r="294" spans="4:20" x14ac:dyDescent="0.15">
      <c r="D294" s="109"/>
      <c r="E294" s="109"/>
      <c r="F294" s="109"/>
      <c r="G294" s="30"/>
      <c r="H294" s="31"/>
      <c r="I294" s="30"/>
      <c r="J294" s="30"/>
      <c r="K294" s="30"/>
      <c r="L294" s="34"/>
      <c r="M294" s="34"/>
      <c r="N294" s="16"/>
    </row>
    <row r="295" spans="4:20" x14ac:dyDescent="0.15">
      <c r="D295" s="109"/>
      <c r="E295" s="109"/>
      <c r="F295" s="109"/>
      <c r="G295" s="30"/>
      <c r="H295" s="31"/>
      <c r="I295" s="30"/>
      <c r="J295" s="30"/>
      <c r="K295" s="30"/>
      <c r="L295" s="34"/>
      <c r="M295" s="34"/>
      <c r="N295" s="16"/>
    </row>
    <row r="296" spans="4:20" x14ac:dyDescent="0.15">
      <c r="D296" s="109"/>
      <c r="E296" s="109"/>
      <c r="F296" s="109"/>
      <c r="G296" s="30"/>
      <c r="H296" s="31"/>
      <c r="I296" s="30"/>
      <c r="J296" s="30"/>
      <c r="K296" s="30"/>
      <c r="L296" s="34"/>
      <c r="M296" s="34"/>
      <c r="N296" s="16"/>
    </row>
    <row r="297" spans="4:20" x14ac:dyDescent="0.15">
      <c r="D297" s="109"/>
      <c r="E297" s="109"/>
      <c r="F297" s="109"/>
      <c r="G297" s="30"/>
      <c r="H297" s="31"/>
      <c r="I297" s="30"/>
      <c r="J297" s="30"/>
      <c r="K297" s="30"/>
      <c r="L297" s="34"/>
      <c r="M297" s="34"/>
      <c r="N297" s="16"/>
    </row>
    <row r="298" spans="4:20" x14ac:dyDescent="0.15">
      <c r="D298" s="109"/>
      <c r="E298" s="109"/>
      <c r="F298" s="109"/>
      <c r="G298" s="30"/>
      <c r="H298" s="31"/>
      <c r="I298" s="30"/>
      <c r="J298" s="30"/>
      <c r="K298" s="30"/>
      <c r="L298" s="34"/>
      <c r="M298" s="34"/>
      <c r="N298" s="16"/>
    </row>
    <row r="299" spans="4:20" x14ac:dyDescent="0.15">
      <c r="D299" s="109"/>
      <c r="E299" s="109"/>
      <c r="F299" s="109"/>
      <c r="G299" s="30"/>
      <c r="H299" s="31"/>
      <c r="I299" s="30"/>
      <c r="J299" s="30"/>
      <c r="K299" s="30"/>
      <c r="L299" s="34"/>
      <c r="M299" s="34"/>
      <c r="N299" s="16"/>
    </row>
    <row r="300" spans="4:20" x14ac:dyDescent="0.15">
      <c r="D300" s="109"/>
      <c r="E300" s="109"/>
      <c r="F300" s="109"/>
      <c r="G300" s="30"/>
      <c r="H300" s="31"/>
      <c r="I300" s="30"/>
      <c r="J300" s="30"/>
      <c r="K300" s="30"/>
      <c r="L300" s="34"/>
      <c r="M300" s="34"/>
      <c r="N300" s="16"/>
    </row>
    <row r="301" spans="4:20" x14ac:dyDescent="0.15">
      <c r="D301" s="109"/>
      <c r="E301" s="109"/>
      <c r="F301" s="109"/>
      <c r="G301" s="30"/>
      <c r="H301" s="31"/>
      <c r="I301" s="30"/>
      <c r="J301" s="30"/>
      <c r="K301" s="30"/>
      <c r="L301" s="34"/>
      <c r="M301" s="34"/>
      <c r="N301" s="16"/>
    </row>
    <row r="302" spans="4:20" x14ac:dyDescent="0.15">
      <c r="D302" s="109"/>
      <c r="E302" s="109"/>
      <c r="F302" s="109"/>
      <c r="G302" s="30"/>
      <c r="H302" s="31"/>
      <c r="I302" s="30"/>
      <c r="J302" s="30"/>
      <c r="K302" s="30"/>
      <c r="L302" s="34"/>
      <c r="M302" s="34"/>
      <c r="N302" s="16"/>
    </row>
    <row r="303" spans="4:20" x14ac:dyDescent="0.15">
      <c r="D303" s="109"/>
      <c r="E303" s="109"/>
      <c r="F303" s="109"/>
      <c r="G303" s="30"/>
      <c r="H303" s="31"/>
      <c r="I303" s="30"/>
      <c r="J303" s="30"/>
      <c r="K303" s="30"/>
      <c r="L303" s="34"/>
      <c r="M303" s="34"/>
      <c r="N303" s="16"/>
    </row>
    <row r="304" spans="4:20" x14ac:dyDescent="0.15">
      <c r="D304" s="109"/>
      <c r="E304" s="109"/>
      <c r="F304" s="109"/>
      <c r="G304" s="30"/>
      <c r="H304" s="31"/>
      <c r="I304" s="30"/>
      <c r="J304" s="30"/>
      <c r="K304" s="30"/>
      <c r="L304" s="34"/>
      <c r="M304" s="34"/>
      <c r="N304" s="16"/>
    </row>
    <row r="305" spans="4:14" x14ac:dyDescent="0.15">
      <c r="D305" s="109"/>
      <c r="E305" s="109"/>
      <c r="F305" s="109"/>
      <c r="G305" s="30"/>
      <c r="H305" s="31"/>
      <c r="I305" s="30"/>
      <c r="J305" s="30"/>
      <c r="K305" s="30"/>
      <c r="L305" s="34"/>
      <c r="M305" s="34"/>
      <c r="N305" s="16"/>
    </row>
    <row r="306" spans="4:14" x14ac:dyDescent="0.15">
      <c r="D306" s="109"/>
      <c r="E306" s="109"/>
      <c r="F306" s="109"/>
      <c r="G306" s="30"/>
      <c r="H306" s="31"/>
      <c r="I306" s="30"/>
      <c r="J306" s="30"/>
      <c r="K306" s="30"/>
      <c r="L306" s="34"/>
      <c r="M306" s="34"/>
      <c r="N306" s="16"/>
    </row>
    <row r="307" spans="4:14" x14ac:dyDescent="0.15">
      <c r="D307" s="109"/>
      <c r="E307" s="109"/>
      <c r="F307" s="109"/>
      <c r="G307" s="30"/>
      <c r="H307" s="31"/>
      <c r="I307" s="30"/>
      <c r="J307" s="30"/>
      <c r="K307" s="30"/>
      <c r="L307" s="34"/>
      <c r="M307" s="34"/>
      <c r="N307" s="16"/>
    </row>
    <row r="308" spans="4:14" x14ac:dyDescent="0.15">
      <c r="D308" s="109"/>
      <c r="E308" s="109"/>
      <c r="F308" s="109"/>
      <c r="G308" s="30"/>
      <c r="H308" s="31"/>
      <c r="I308" s="30"/>
      <c r="J308" s="30"/>
      <c r="K308" s="30"/>
      <c r="L308" s="34"/>
      <c r="M308" s="34"/>
      <c r="N308" s="16"/>
    </row>
    <row r="309" spans="4:14" x14ac:dyDescent="0.15">
      <c r="D309" s="109"/>
      <c r="E309" s="109"/>
      <c r="F309" s="109"/>
      <c r="G309" s="30"/>
      <c r="H309" s="31"/>
      <c r="I309" s="30"/>
      <c r="J309" s="30"/>
      <c r="K309" s="30"/>
      <c r="L309" s="34"/>
      <c r="M309" s="34"/>
      <c r="N309" s="16"/>
    </row>
    <row r="310" spans="4:14" x14ac:dyDescent="0.15">
      <c r="D310" s="109"/>
      <c r="E310" s="109"/>
      <c r="F310" s="109"/>
      <c r="G310" s="30"/>
      <c r="H310" s="31"/>
      <c r="I310" s="30"/>
      <c r="J310" s="30"/>
      <c r="K310" s="30"/>
      <c r="L310" s="34"/>
      <c r="M310" s="34"/>
      <c r="N310" s="16"/>
    </row>
    <row r="311" spans="4:14" x14ac:dyDescent="0.15">
      <c r="D311" s="109"/>
      <c r="E311" s="109"/>
      <c r="F311" s="109"/>
      <c r="G311" s="30"/>
      <c r="H311" s="31"/>
      <c r="I311" s="30"/>
      <c r="J311" s="30"/>
      <c r="K311" s="30"/>
      <c r="L311" s="34"/>
      <c r="M311" s="34"/>
      <c r="N311" s="16"/>
    </row>
    <row r="312" spans="4:14" x14ac:dyDescent="0.15">
      <c r="D312" s="109"/>
      <c r="E312" s="109"/>
      <c r="F312" s="109"/>
      <c r="G312" s="30"/>
      <c r="H312" s="31"/>
      <c r="I312" s="30"/>
      <c r="J312" s="30"/>
      <c r="K312" s="30"/>
      <c r="L312" s="34"/>
      <c r="M312" s="34"/>
      <c r="N312" s="16"/>
    </row>
    <row r="313" spans="4:14" x14ac:dyDescent="0.15">
      <c r="D313" s="109"/>
      <c r="E313" s="109"/>
      <c r="F313" s="109"/>
      <c r="G313" s="30"/>
      <c r="H313" s="31"/>
      <c r="I313" s="30"/>
      <c r="J313" s="30"/>
      <c r="K313" s="30"/>
      <c r="L313" s="34"/>
      <c r="M313" s="34"/>
      <c r="N313" s="16"/>
    </row>
    <row r="314" spans="4:14" x14ac:dyDescent="0.15">
      <c r="D314" s="109"/>
      <c r="E314" s="109"/>
      <c r="F314" s="109"/>
      <c r="G314" s="30"/>
      <c r="H314" s="31"/>
      <c r="I314" s="30"/>
      <c r="J314" s="30"/>
      <c r="K314" s="30"/>
      <c r="L314" s="34"/>
      <c r="M314" s="34"/>
      <c r="N314" s="16"/>
    </row>
    <row r="315" spans="4:14" x14ac:dyDescent="0.15">
      <c r="D315" s="109"/>
      <c r="E315" s="109"/>
      <c r="F315" s="109"/>
      <c r="G315" s="30"/>
      <c r="H315" s="31"/>
      <c r="I315" s="30"/>
      <c r="J315" s="30"/>
      <c r="K315" s="30"/>
      <c r="L315" s="34"/>
      <c r="M315" s="34"/>
      <c r="N315" s="16"/>
    </row>
    <row r="316" spans="4:14" x14ac:dyDescent="0.15">
      <c r="D316" s="109"/>
      <c r="E316" s="109"/>
      <c r="F316" s="109"/>
      <c r="G316" s="30"/>
      <c r="H316" s="31"/>
      <c r="I316" s="30"/>
      <c r="J316" s="30"/>
      <c r="K316" s="30"/>
      <c r="L316" s="34"/>
      <c r="M316" s="34"/>
      <c r="N316" s="16"/>
    </row>
    <row r="317" spans="4:14" x14ac:dyDescent="0.15">
      <c r="D317" s="109"/>
      <c r="E317" s="109"/>
      <c r="F317" s="109"/>
      <c r="G317" s="30"/>
      <c r="H317" s="31"/>
      <c r="I317" s="30"/>
      <c r="J317" s="30"/>
      <c r="K317" s="30"/>
      <c r="L317" s="34"/>
      <c r="M317" s="34"/>
      <c r="N317" s="16"/>
    </row>
    <row r="318" spans="4:14" x14ac:dyDescent="0.15">
      <c r="D318" s="109"/>
      <c r="E318" s="109"/>
      <c r="F318" s="109"/>
      <c r="G318" s="30"/>
      <c r="H318" s="31"/>
      <c r="I318" s="30"/>
      <c r="J318" s="30"/>
      <c r="K318" s="30"/>
      <c r="L318" s="34"/>
      <c r="M318" s="34"/>
      <c r="N318" s="16"/>
    </row>
    <row r="319" spans="4:14" x14ac:dyDescent="0.15">
      <c r="D319" s="109"/>
      <c r="E319" s="109"/>
      <c r="F319" s="109"/>
      <c r="G319" s="30"/>
      <c r="H319" s="31"/>
      <c r="I319" s="30"/>
      <c r="J319" s="30"/>
      <c r="K319" s="30"/>
      <c r="L319" s="34"/>
      <c r="M319" s="34"/>
      <c r="N319" s="16"/>
    </row>
    <row r="320" spans="4:14" x14ac:dyDescent="0.15">
      <c r="D320" s="109"/>
      <c r="E320" s="109"/>
      <c r="F320" s="109"/>
      <c r="G320" s="30"/>
      <c r="H320" s="31"/>
      <c r="I320" s="30"/>
      <c r="J320" s="30"/>
      <c r="K320" s="30"/>
      <c r="L320" s="34"/>
      <c r="M320" s="34"/>
      <c r="N320" s="16"/>
    </row>
    <row r="321" spans="4:14" x14ac:dyDescent="0.15">
      <c r="D321" s="109"/>
      <c r="E321" s="109"/>
      <c r="F321" s="109"/>
      <c r="G321" s="30"/>
      <c r="H321" s="31"/>
      <c r="I321" s="30"/>
      <c r="J321" s="30"/>
      <c r="K321" s="30"/>
      <c r="L321" s="34"/>
      <c r="M321" s="34"/>
      <c r="N321" s="16"/>
    </row>
    <row r="322" spans="4:14" x14ac:dyDescent="0.15">
      <c r="D322" s="109"/>
      <c r="E322" s="109"/>
      <c r="F322" s="109"/>
      <c r="G322" s="30"/>
      <c r="H322" s="31"/>
      <c r="I322" s="30"/>
      <c r="J322" s="30"/>
      <c r="K322" s="30"/>
      <c r="L322" s="34"/>
      <c r="M322" s="34"/>
      <c r="N322" s="16"/>
    </row>
    <row r="323" spans="4:14" x14ac:dyDescent="0.15">
      <c r="D323" s="109"/>
      <c r="E323" s="109"/>
      <c r="F323" s="109"/>
      <c r="G323" s="30"/>
      <c r="H323" s="31"/>
      <c r="I323" s="30"/>
      <c r="J323" s="30"/>
      <c r="K323" s="30"/>
      <c r="L323" s="34"/>
      <c r="M323" s="34"/>
      <c r="N323" s="16"/>
    </row>
    <row r="324" spans="4:14" x14ac:dyDescent="0.15">
      <c r="D324" s="109"/>
      <c r="E324" s="109"/>
      <c r="F324" s="109"/>
      <c r="G324" s="30"/>
      <c r="H324" s="31"/>
      <c r="I324" s="30"/>
      <c r="J324" s="30"/>
      <c r="K324" s="30"/>
      <c r="L324" s="34"/>
      <c r="M324" s="34"/>
      <c r="N324" s="16"/>
    </row>
    <row r="325" spans="4:14" x14ac:dyDescent="0.15">
      <c r="D325" s="109"/>
      <c r="E325" s="109"/>
      <c r="F325" s="109"/>
      <c r="G325" s="30"/>
      <c r="H325" s="31"/>
      <c r="I325" s="30"/>
      <c r="J325" s="30"/>
      <c r="K325" s="30"/>
      <c r="L325" s="34"/>
      <c r="M325" s="34"/>
      <c r="N325" s="16"/>
    </row>
    <row r="326" spans="4:14" x14ac:dyDescent="0.15">
      <c r="D326" s="109"/>
      <c r="E326" s="109"/>
      <c r="F326" s="109"/>
      <c r="G326" s="30"/>
      <c r="H326" s="31"/>
      <c r="I326" s="30"/>
      <c r="J326" s="30"/>
      <c r="K326" s="30"/>
      <c r="L326" s="34"/>
      <c r="M326" s="34"/>
      <c r="N326" s="16"/>
    </row>
    <row r="327" spans="4:14" x14ac:dyDescent="0.15">
      <c r="D327" s="109"/>
      <c r="E327" s="109"/>
      <c r="F327" s="109"/>
      <c r="G327" s="30"/>
      <c r="H327" s="31"/>
      <c r="I327" s="30"/>
      <c r="J327" s="30"/>
      <c r="K327" s="30"/>
      <c r="L327" s="34"/>
      <c r="M327" s="34"/>
      <c r="N327" s="16"/>
    </row>
    <row r="328" spans="4:14" x14ac:dyDescent="0.15">
      <c r="D328" s="109"/>
      <c r="E328" s="109"/>
      <c r="F328" s="109"/>
      <c r="G328" s="30"/>
      <c r="H328" s="31"/>
      <c r="I328" s="30"/>
      <c r="J328" s="30"/>
      <c r="K328" s="30"/>
      <c r="L328" s="34"/>
      <c r="M328" s="34"/>
      <c r="N328" s="16"/>
    </row>
    <row r="329" spans="4:14" x14ac:dyDescent="0.15">
      <c r="D329" s="109"/>
      <c r="E329" s="109"/>
      <c r="F329" s="109"/>
      <c r="G329" s="30"/>
      <c r="H329" s="31"/>
      <c r="I329" s="30"/>
      <c r="J329" s="30"/>
      <c r="K329" s="30"/>
      <c r="L329" s="34"/>
      <c r="M329" s="34"/>
      <c r="N329" s="16"/>
    </row>
    <row r="330" spans="4:14" x14ac:dyDescent="0.15">
      <c r="D330" s="109"/>
      <c r="E330" s="109"/>
      <c r="F330" s="109"/>
      <c r="G330" s="30"/>
      <c r="H330" s="31"/>
      <c r="I330" s="30"/>
      <c r="J330" s="30"/>
      <c r="K330" s="30"/>
      <c r="L330" s="34"/>
      <c r="M330" s="34"/>
      <c r="N330" s="16"/>
    </row>
    <row r="331" spans="4:14" x14ac:dyDescent="0.15">
      <c r="D331" s="109"/>
      <c r="E331" s="109"/>
      <c r="F331" s="109"/>
      <c r="G331" s="30"/>
      <c r="H331" s="31"/>
      <c r="I331" s="30"/>
      <c r="J331" s="30"/>
      <c r="K331" s="30"/>
      <c r="L331" s="34"/>
      <c r="M331" s="34"/>
      <c r="N331" s="16"/>
    </row>
    <row r="332" spans="4:14" x14ac:dyDescent="0.15">
      <c r="D332" s="109"/>
      <c r="E332" s="109"/>
      <c r="F332" s="109"/>
      <c r="G332" s="30"/>
      <c r="H332" s="31"/>
      <c r="I332" s="30"/>
      <c r="J332" s="30"/>
      <c r="K332" s="30"/>
      <c r="L332" s="34"/>
      <c r="M332" s="34"/>
      <c r="N332" s="16"/>
    </row>
    <row r="333" spans="4:14" x14ac:dyDescent="0.15">
      <c r="D333" s="109"/>
      <c r="E333" s="109"/>
      <c r="F333" s="109"/>
      <c r="G333" s="30"/>
      <c r="H333" s="31"/>
      <c r="I333" s="30"/>
      <c r="J333" s="30"/>
      <c r="K333" s="30"/>
      <c r="L333" s="34"/>
      <c r="M333" s="34"/>
      <c r="N333" s="16"/>
    </row>
    <row r="334" spans="4:14" x14ac:dyDescent="0.15">
      <c r="D334" s="109"/>
      <c r="E334" s="109"/>
      <c r="F334" s="109"/>
      <c r="G334" s="30"/>
      <c r="H334" s="31"/>
      <c r="I334" s="30"/>
      <c r="J334" s="30"/>
      <c r="K334" s="30"/>
      <c r="L334" s="34"/>
      <c r="M334" s="34"/>
      <c r="N334" s="16"/>
    </row>
    <row r="335" spans="4:14" x14ac:dyDescent="0.15">
      <c r="D335" s="109"/>
      <c r="E335" s="109"/>
      <c r="F335" s="109"/>
      <c r="G335" s="30"/>
      <c r="H335" s="31"/>
      <c r="I335" s="30"/>
      <c r="J335" s="30"/>
      <c r="K335" s="30"/>
      <c r="L335" s="34"/>
      <c r="M335" s="34"/>
      <c r="N335" s="16"/>
    </row>
    <row r="336" spans="4:14" x14ac:dyDescent="0.15">
      <c r="D336" s="109"/>
      <c r="E336" s="109"/>
      <c r="F336" s="109"/>
      <c r="G336" s="30"/>
      <c r="H336" s="31"/>
      <c r="I336" s="30"/>
      <c r="J336" s="30"/>
      <c r="K336" s="30"/>
      <c r="L336" s="34"/>
      <c r="M336" s="34"/>
      <c r="N336" s="16"/>
    </row>
    <row r="337" spans="4:14" x14ac:dyDescent="0.15">
      <c r="D337" s="109"/>
      <c r="E337" s="109"/>
      <c r="F337" s="109"/>
      <c r="G337" s="30"/>
      <c r="H337" s="31"/>
      <c r="I337" s="30"/>
      <c r="J337" s="30"/>
      <c r="K337" s="30"/>
      <c r="L337" s="34"/>
      <c r="M337" s="34"/>
      <c r="N337" s="16"/>
    </row>
    <row r="338" spans="4:14" x14ac:dyDescent="0.15">
      <c r="D338" s="109"/>
      <c r="E338" s="109"/>
      <c r="F338" s="109"/>
      <c r="G338" s="30"/>
      <c r="H338" s="31"/>
      <c r="I338" s="30"/>
      <c r="J338" s="30"/>
      <c r="K338" s="30"/>
      <c r="L338" s="34"/>
      <c r="M338" s="34"/>
      <c r="N338" s="16"/>
    </row>
    <row r="339" spans="4:14" x14ac:dyDescent="0.15">
      <c r="D339" s="109"/>
      <c r="E339" s="109"/>
      <c r="F339" s="109"/>
      <c r="G339" s="30"/>
      <c r="H339" s="31"/>
      <c r="I339" s="30"/>
      <c r="J339" s="30"/>
      <c r="K339" s="30"/>
      <c r="L339" s="34"/>
      <c r="M339" s="34"/>
      <c r="N339" s="16"/>
    </row>
    <row r="340" spans="4:14" x14ac:dyDescent="0.15">
      <c r="D340" s="109"/>
      <c r="E340" s="109"/>
      <c r="F340" s="109"/>
      <c r="G340" s="30"/>
      <c r="H340" s="31"/>
      <c r="I340" s="30"/>
      <c r="J340" s="30"/>
      <c r="K340" s="30"/>
      <c r="L340" s="34"/>
      <c r="M340" s="34"/>
      <c r="N340" s="16"/>
    </row>
    <row r="341" spans="4:14" x14ac:dyDescent="0.15">
      <c r="D341" s="109"/>
      <c r="E341" s="109"/>
      <c r="F341" s="109"/>
      <c r="G341" s="30"/>
      <c r="H341" s="31"/>
      <c r="I341" s="30"/>
      <c r="J341" s="30"/>
      <c r="K341" s="30"/>
      <c r="L341" s="34"/>
      <c r="M341" s="34"/>
      <c r="N341" s="16"/>
    </row>
    <row r="342" spans="4:14" x14ac:dyDescent="0.15">
      <c r="D342" s="109"/>
      <c r="E342" s="109"/>
      <c r="F342" s="109"/>
      <c r="G342" s="30"/>
      <c r="H342" s="31"/>
      <c r="I342" s="30"/>
      <c r="J342" s="30"/>
      <c r="K342" s="30"/>
      <c r="L342" s="34"/>
      <c r="M342" s="34"/>
      <c r="N342" s="16"/>
    </row>
    <row r="343" spans="4:14" x14ac:dyDescent="0.15">
      <c r="D343" s="109"/>
      <c r="E343" s="109"/>
      <c r="F343" s="109"/>
      <c r="G343" s="30"/>
      <c r="H343" s="31"/>
      <c r="I343" s="30"/>
      <c r="J343" s="30"/>
      <c r="K343" s="30"/>
      <c r="L343" s="34"/>
      <c r="M343" s="34"/>
      <c r="N343" s="16"/>
    </row>
    <row r="344" spans="4:14" x14ac:dyDescent="0.15">
      <c r="D344" s="109"/>
      <c r="E344" s="109"/>
      <c r="F344" s="109"/>
      <c r="G344" s="30"/>
      <c r="H344" s="31"/>
      <c r="I344" s="30"/>
      <c r="J344" s="30"/>
      <c r="K344" s="30"/>
      <c r="L344" s="34"/>
      <c r="M344" s="34"/>
      <c r="N344" s="16"/>
    </row>
    <row r="345" spans="4:14" x14ac:dyDescent="0.15">
      <c r="D345" s="109"/>
      <c r="E345" s="109"/>
      <c r="F345" s="109"/>
      <c r="G345" s="30"/>
      <c r="H345" s="31"/>
      <c r="I345" s="30"/>
      <c r="J345" s="30"/>
      <c r="K345" s="30"/>
      <c r="L345" s="34"/>
      <c r="M345" s="34"/>
      <c r="N345" s="16"/>
    </row>
    <row r="346" spans="4:14" x14ac:dyDescent="0.15">
      <c r="D346" s="109"/>
      <c r="E346" s="109"/>
      <c r="F346" s="109"/>
      <c r="G346" s="30"/>
      <c r="H346" s="31"/>
      <c r="I346" s="30"/>
      <c r="J346" s="30"/>
      <c r="K346" s="30"/>
      <c r="L346" s="34"/>
      <c r="M346" s="34"/>
      <c r="N346" s="16"/>
    </row>
    <row r="347" spans="4:14" x14ac:dyDescent="0.15">
      <c r="D347" s="109"/>
      <c r="E347" s="109"/>
      <c r="F347" s="109"/>
      <c r="G347" s="30"/>
      <c r="H347" s="31"/>
      <c r="I347" s="30"/>
      <c r="J347" s="30"/>
      <c r="K347" s="30"/>
      <c r="L347" s="34"/>
      <c r="M347" s="34"/>
      <c r="N347" s="16"/>
    </row>
    <row r="348" spans="4:14" x14ac:dyDescent="0.15">
      <c r="D348" s="109"/>
      <c r="E348" s="109"/>
      <c r="F348" s="109"/>
      <c r="G348" s="30"/>
      <c r="H348" s="31"/>
      <c r="I348" s="30"/>
      <c r="J348" s="30"/>
      <c r="K348" s="30"/>
      <c r="L348" s="34"/>
      <c r="M348" s="34"/>
      <c r="N348" s="16"/>
    </row>
    <row r="349" spans="4:14" x14ac:dyDescent="0.15">
      <c r="D349" s="109"/>
      <c r="E349" s="109"/>
      <c r="F349" s="109"/>
      <c r="G349" s="30"/>
      <c r="H349" s="31"/>
      <c r="I349" s="30"/>
      <c r="J349" s="30"/>
      <c r="K349" s="30"/>
      <c r="L349" s="34"/>
      <c r="M349" s="34"/>
      <c r="N349" s="16"/>
    </row>
    <row r="350" spans="4:14" x14ac:dyDescent="0.15">
      <c r="D350" s="109"/>
      <c r="E350" s="109"/>
      <c r="F350" s="109"/>
      <c r="G350" s="30"/>
      <c r="H350" s="31"/>
      <c r="I350" s="30"/>
      <c r="J350" s="30"/>
      <c r="K350" s="30"/>
      <c r="L350" s="34"/>
      <c r="M350" s="34"/>
      <c r="N350" s="16"/>
    </row>
    <row r="351" spans="4:14" x14ac:dyDescent="0.15">
      <c r="D351" s="109"/>
      <c r="E351" s="109"/>
      <c r="F351" s="109"/>
      <c r="G351" s="30"/>
      <c r="H351" s="31"/>
      <c r="I351" s="30"/>
      <c r="J351" s="30"/>
      <c r="K351" s="30"/>
      <c r="L351" s="34"/>
      <c r="M351" s="34"/>
      <c r="N351" s="16"/>
    </row>
    <row r="352" spans="4:14" x14ac:dyDescent="0.15">
      <c r="D352" s="109"/>
      <c r="E352" s="109"/>
      <c r="F352" s="109"/>
      <c r="G352" s="30"/>
      <c r="H352" s="31"/>
      <c r="I352" s="30"/>
      <c r="J352" s="30"/>
      <c r="K352" s="30"/>
      <c r="L352" s="34"/>
      <c r="M352" s="34"/>
      <c r="N352" s="16"/>
    </row>
    <row r="353" spans="4:14" x14ac:dyDescent="0.15">
      <c r="D353" s="109"/>
      <c r="E353" s="109"/>
      <c r="F353" s="109"/>
      <c r="G353" s="30"/>
      <c r="H353" s="31"/>
      <c r="I353" s="30"/>
      <c r="J353" s="30"/>
      <c r="K353" s="30"/>
      <c r="L353" s="34"/>
      <c r="M353" s="34"/>
      <c r="N353" s="16"/>
    </row>
    <row r="354" spans="4:14" x14ac:dyDescent="0.15">
      <c r="D354" s="109"/>
      <c r="E354" s="109"/>
      <c r="F354" s="109"/>
      <c r="G354" s="30"/>
      <c r="H354" s="31"/>
      <c r="I354" s="30"/>
      <c r="J354" s="30"/>
      <c r="K354" s="30"/>
      <c r="L354" s="34"/>
      <c r="M354" s="34"/>
      <c r="N354" s="16"/>
    </row>
    <row r="355" spans="4:14" x14ac:dyDescent="0.15">
      <c r="D355" s="109"/>
      <c r="E355" s="109"/>
      <c r="F355" s="109"/>
      <c r="G355" s="30"/>
      <c r="H355" s="31"/>
      <c r="I355" s="30"/>
      <c r="J355" s="30"/>
      <c r="K355" s="30"/>
      <c r="L355" s="34"/>
      <c r="M355" s="34"/>
      <c r="N355" s="16"/>
    </row>
    <row r="356" spans="4:14" x14ac:dyDescent="0.15">
      <c r="D356" s="109"/>
      <c r="E356" s="109"/>
      <c r="F356" s="109"/>
      <c r="G356" s="30"/>
      <c r="H356" s="31"/>
      <c r="I356" s="30"/>
      <c r="J356" s="30"/>
      <c r="K356" s="30"/>
      <c r="L356" s="34"/>
      <c r="M356" s="34"/>
      <c r="N356" s="16"/>
    </row>
    <row r="357" spans="4:14" x14ac:dyDescent="0.15">
      <c r="D357" s="109"/>
      <c r="E357" s="109"/>
      <c r="F357" s="109"/>
      <c r="G357" s="30"/>
      <c r="H357" s="31"/>
      <c r="I357" s="30"/>
      <c r="J357" s="30"/>
      <c r="K357" s="30"/>
      <c r="L357" s="34"/>
      <c r="M357" s="34"/>
      <c r="N357" s="16"/>
    </row>
    <row r="358" spans="4:14" x14ac:dyDescent="0.15">
      <c r="D358" s="109"/>
      <c r="E358" s="109"/>
      <c r="F358" s="109"/>
      <c r="G358" s="30"/>
      <c r="H358" s="31"/>
      <c r="I358" s="30"/>
      <c r="J358" s="30"/>
      <c r="K358" s="30"/>
      <c r="L358" s="34"/>
      <c r="M358" s="34"/>
      <c r="N358" s="16"/>
    </row>
    <row r="359" spans="4:14" x14ac:dyDescent="0.15">
      <c r="D359" s="109"/>
      <c r="E359" s="109"/>
      <c r="F359" s="109"/>
      <c r="G359" s="30"/>
      <c r="H359" s="31"/>
      <c r="I359" s="30"/>
      <c r="J359" s="30"/>
      <c r="K359" s="30"/>
      <c r="L359" s="34"/>
      <c r="M359" s="34"/>
      <c r="N359" s="16"/>
    </row>
    <row r="360" spans="4:14" x14ac:dyDescent="0.15">
      <c r="D360" s="109"/>
      <c r="E360" s="109"/>
      <c r="F360" s="109"/>
      <c r="G360" s="30"/>
      <c r="H360" s="31"/>
      <c r="I360" s="30"/>
      <c r="J360" s="30"/>
      <c r="K360" s="30"/>
      <c r="L360" s="34"/>
      <c r="M360" s="34"/>
      <c r="N360" s="16"/>
    </row>
    <row r="361" spans="4:14" x14ac:dyDescent="0.15">
      <c r="D361" s="109"/>
      <c r="E361" s="109"/>
      <c r="F361" s="109"/>
      <c r="G361" s="30"/>
      <c r="H361" s="31"/>
      <c r="I361" s="30"/>
      <c r="J361" s="30"/>
      <c r="K361" s="30"/>
      <c r="L361" s="34"/>
      <c r="M361" s="34"/>
      <c r="N361" s="16"/>
    </row>
    <row r="362" spans="4:14" x14ac:dyDescent="0.15">
      <c r="D362" s="109"/>
      <c r="E362" s="109"/>
      <c r="F362" s="109"/>
      <c r="G362" s="30"/>
      <c r="H362" s="31"/>
      <c r="I362" s="30"/>
      <c r="J362" s="30"/>
      <c r="K362" s="30"/>
      <c r="L362" s="34"/>
      <c r="M362" s="34"/>
      <c r="N362" s="16"/>
    </row>
    <row r="363" spans="4:14" x14ac:dyDescent="0.15">
      <c r="D363" s="109"/>
      <c r="E363" s="109"/>
      <c r="F363" s="109"/>
      <c r="G363" s="30"/>
      <c r="H363" s="31"/>
      <c r="I363" s="30"/>
      <c r="J363" s="30"/>
      <c r="K363" s="30"/>
      <c r="L363" s="34"/>
      <c r="M363" s="34"/>
      <c r="N363" s="16"/>
    </row>
    <row r="364" spans="4:14" x14ac:dyDescent="0.15">
      <c r="D364" s="109"/>
      <c r="E364" s="109"/>
      <c r="F364" s="109"/>
      <c r="G364" s="30"/>
      <c r="H364" s="31"/>
      <c r="I364" s="30"/>
      <c r="J364" s="30"/>
      <c r="K364" s="30"/>
      <c r="L364" s="34"/>
      <c r="M364" s="34"/>
      <c r="N364" s="16"/>
    </row>
    <row r="365" spans="4:14" x14ac:dyDescent="0.15">
      <c r="D365" s="109"/>
      <c r="E365" s="109"/>
      <c r="F365" s="109"/>
      <c r="G365" s="30"/>
      <c r="H365" s="31"/>
      <c r="I365" s="30"/>
      <c r="J365" s="30"/>
      <c r="K365" s="30"/>
      <c r="L365" s="34"/>
      <c r="M365" s="34"/>
      <c r="N365" s="16"/>
    </row>
    <row r="366" spans="4:14" x14ac:dyDescent="0.15">
      <c r="D366" s="109"/>
      <c r="E366" s="109"/>
      <c r="F366" s="109"/>
      <c r="G366" s="30"/>
      <c r="H366" s="31"/>
      <c r="I366" s="30"/>
      <c r="J366" s="30"/>
      <c r="K366" s="30"/>
      <c r="L366" s="34"/>
      <c r="M366" s="34"/>
      <c r="N366" s="16"/>
    </row>
    <row r="367" spans="4:14" x14ac:dyDescent="0.15">
      <c r="D367" s="109"/>
      <c r="E367" s="109"/>
      <c r="F367" s="109"/>
      <c r="G367" s="30"/>
      <c r="H367" s="31"/>
      <c r="I367" s="30"/>
      <c r="J367" s="30"/>
      <c r="K367" s="30"/>
      <c r="L367" s="34"/>
      <c r="M367" s="34"/>
      <c r="N367" s="16"/>
    </row>
    <row r="368" spans="4:14" x14ac:dyDescent="0.15">
      <c r="D368" s="109"/>
      <c r="E368" s="109"/>
      <c r="F368" s="109"/>
      <c r="G368" s="30"/>
      <c r="H368" s="31"/>
      <c r="I368" s="30"/>
      <c r="J368" s="30"/>
      <c r="K368" s="30"/>
      <c r="L368" s="34"/>
      <c r="M368" s="34"/>
      <c r="N368" s="16"/>
    </row>
    <row r="369" spans="4:14" x14ac:dyDescent="0.15">
      <c r="D369" s="109"/>
      <c r="E369" s="109"/>
      <c r="F369" s="109"/>
      <c r="G369" s="30"/>
      <c r="H369" s="31"/>
      <c r="I369" s="30"/>
      <c r="J369" s="30"/>
      <c r="K369" s="30"/>
      <c r="L369" s="34"/>
      <c r="M369" s="34"/>
      <c r="N369" s="16"/>
    </row>
    <row r="370" spans="4:14" x14ac:dyDescent="0.15">
      <c r="D370" s="109"/>
      <c r="E370" s="109"/>
      <c r="F370" s="109"/>
      <c r="G370" s="30"/>
      <c r="H370" s="31"/>
      <c r="I370" s="30"/>
      <c r="J370" s="30"/>
      <c r="K370" s="30"/>
      <c r="L370" s="34"/>
      <c r="M370" s="34"/>
      <c r="N370" s="16"/>
    </row>
    <row r="371" spans="4:14" x14ac:dyDescent="0.15">
      <c r="D371" s="109"/>
      <c r="E371" s="109"/>
      <c r="F371" s="109"/>
      <c r="G371" s="30"/>
      <c r="H371" s="31"/>
      <c r="I371" s="30"/>
      <c r="J371" s="30"/>
      <c r="K371" s="30"/>
      <c r="L371" s="34"/>
      <c r="M371" s="34"/>
      <c r="N371" s="16"/>
    </row>
    <row r="372" spans="4:14" x14ac:dyDescent="0.15">
      <c r="D372" s="109"/>
      <c r="E372" s="109"/>
      <c r="F372" s="109"/>
      <c r="G372" s="30"/>
      <c r="H372" s="31"/>
      <c r="I372" s="30"/>
      <c r="J372" s="30"/>
      <c r="K372" s="30"/>
      <c r="L372" s="34"/>
      <c r="M372" s="34"/>
      <c r="N372" s="16"/>
    </row>
    <row r="373" spans="4:14" x14ac:dyDescent="0.15">
      <c r="D373" s="109"/>
      <c r="E373" s="109"/>
      <c r="F373" s="109"/>
      <c r="G373" s="30"/>
      <c r="H373" s="31"/>
      <c r="I373" s="30"/>
      <c r="J373" s="30"/>
      <c r="K373" s="30"/>
      <c r="L373" s="34"/>
      <c r="M373" s="34"/>
      <c r="N373" s="16"/>
    </row>
    <row r="374" spans="4:14" x14ac:dyDescent="0.15">
      <c r="D374" s="109"/>
      <c r="E374" s="109"/>
      <c r="F374" s="109"/>
      <c r="G374" s="30"/>
      <c r="H374" s="31"/>
      <c r="I374" s="30"/>
      <c r="J374" s="30"/>
      <c r="K374" s="30"/>
      <c r="L374" s="34"/>
      <c r="M374" s="34"/>
      <c r="N374" s="16"/>
    </row>
    <row r="375" spans="4:14" x14ac:dyDescent="0.15">
      <c r="D375" s="109"/>
      <c r="E375" s="109"/>
      <c r="F375" s="109"/>
      <c r="G375" s="30"/>
      <c r="H375" s="31"/>
      <c r="I375" s="30"/>
      <c r="J375" s="30"/>
      <c r="K375" s="30"/>
      <c r="L375" s="34"/>
      <c r="M375" s="34"/>
      <c r="N375" s="16"/>
    </row>
    <row r="376" spans="4:14" x14ac:dyDescent="0.15">
      <c r="D376" s="109"/>
      <c r="E376" s="109"/>
      <c r="F376" s="109"/>
      <c r="G376" s="30"/>
      <c r="H376" s="31"/>
      <c r="I376" s="30"/>
      <c r="J376" s="30"/>
      <c r="K376" s="30"/>
      <c r="L376" s="34"/>
      <c r="M376" s="34"/>
      <c r="N376" s="16"/>
    </row>
    <row r="377" spans="4:14" x14ac:dyDescent="0.15">
      <c r="D377" s="109"/>
      <c r="E377" s="109"/>
      <c r="F377" s="109"/>
      <c r="G377" s="30"/>
      <c r="H377" s="31"/>
      <c r="I377" s="30"/>
      <c r="J377" s="30"/>
      <c r="K377" s="30"/>
      <c r="L377" s="34"/>
      <c r="M377" s="34"/>
      <c r="N377" s="16"/>
    </row>
    <row r="378" spans="4:14" x14ac:dyDescent="0.15">
      <c r="D378" s="109"/>
      <c r="E378" s="109"/>
      <c r="F378" s="109"/>
      <c r="G378" s="30"/>
      <c r="H378" s="31"/>
      <c r="I378" s="30"/>
      <c r="J378" s="30"/>
      <c r="K378" s="30"/>
      <c r="L378" s="34"/>
      <c r="M378" s="34"/>
      <c r="N378" s="16"/>
    </row>
    <row r="379" spans="4:14" x14ac:dyDescent="0.15">
      <c r="D379" s="109"/>
      <c r="E379" s="109"/>
      <c r="F379" s="109"/>
      <c r="G379" s="30"/>
      <c r="H379" s="31"/>
      <c r="I379" s="30"/>
      <c r="J379" s="30"/>
      <c r="K379" s="30"/>
      <c r="L379" s="34"/>
      <c r="M379" s="34"/>
      <c r="N379" s="16"/>
    </row>
    <row r="380" spans="4:14" x14ac:dyDescent="0.15">
      <c r="D380" s="109"/>
      <c r="E380" s="109"/>
      <c r="F380" s="109"/>
      <c r="G380" s="30"/>
      <c r="H380" s="31"/>
      <c r="I380" s="30"/>
      <c r="J380" s="30"/>
      <c r="K380" s="30"/>
      <c r="L380" s="34"/>
      <c r="M380" s="34"/>
      <c r="N380" s="16"/>
    </row>
    <row r="381" spans="4:14" x14ac:dyDescent="0.15">
      <c r="D381" s="109"/>
      <c r="E381" s="109"/>
      <c r="F381" s="109"/>
      <c r="G381" s="30"/>
      <c r="H381" s="31"/>
      <c r="I381" s="30"/>
      <c r="J381" s="30"/>
      <c r="K381" s="30"/>
      <c r="L381" s="34"/>
      <c r="M381" s="34"/>
      <c r="N381" s="16"/>
    </row>
    <row r="382" spans="4:14" x14ac:dyDescent="0.15">
      <c r="D382" s="109"/>
      <c r="E382" s="109"/>
      <c r="F382" s="109"/>
      <c r="G382" s="30"/>
      <c r="H382" s="31"/>
      <c r="I382" s="30"/>
      <c r="J382" s="30"/>
      <c r="K382" s="30"/>
      <c r="L382" s="34"/>
      <c r="M382" s="34"/>
      <c r="N382" s="16"/>
    </row>
    <row r="383" spans="4:14" x14ac:dyDescent="0.15">
      <c r="D383" s="109"/>
      <c r="E383" s="109"/>
      <c r="F383" s="109"/>
      <c r="G383" s="30"/>
      <c r="H383" s="31"/>
      <c r="I383" s="30"/>
      <c r="J383" s="30"/>
      <c r="K383" s="30"/>
      <c r="L383" s="34"/>
      <c r="M383" s="34"/>
      <c r="N383" s="16"/>
    </row>
    <row r="384" spans="4:14" x14ac:dyDescent="0.15">
      <c r="D384" s="109"/>
      <c r="E384" s="109"/>
      <c r="F384" s="109"/>
      <c r="G384" s="30"/>
      <c r="H384" s="31"/>
      <c r="I384" s="30"/>
      <c r="J384" s="30"/>
      <c r="K384" s="30"/>
      <c r="L384" s="34"/>
      <c r="M384" s="34"/>
      <c r="N384" s="16"/>
    </row>
    <row r="385" spans="4:14" x14ac:dyDescent="0.15">
      <c r="D385" s="109"/>
      <c r="E385" s="109"/>
      <c r="F385" s="109"/>
      <c r="G385" s="30"/>
      <c r="H385" s="31"/>
      <c r="I385" s="30"/>
      <c r="J385" s="30"/>
      <c r="K385" s="30"/>
      <c r="L385" s="34"/>
      <c r="M385" s="34"/>
      <c r="N385" s="16"/>
    </row>
    <row r="386" spans="4:14" x14ac:dyDescent="0.15">
      <c r="D386" s="109"/>
      <c r="E386" s="109"/>
      <c r="F386" s="109"/>
      <c r="G386" s="30"/>
      <c r="H386" s="31"/>
      <c r="I386" s="30"/>
      <c r="J386" s="30"/>
      <c r="K386" s="30"/>
      <c r="L386" s="34"/>
      <c r="M386" s="34"/>
      <c r="N386" s="16"/>
    </row>
    <row r="387" spans="4:14" x14ac:dyDescent="0.15">
      <c r="D387" s="109"/>
      <c r="E387" s="109"/>
      <c r="F387" s="109"/>
      <c r="G387" s="30"/>
      <c r="H387" s="31"/>
      <c r="I387" s="30"/>
      <c r="J387" s="30"/>
      <c r="K387" s="30"/>
      <c r="L387" s="34"/>
      <c r="M387" s="34"/>
      <c r="N387" s="16"/>
    </row>
    <row r="388" spans="4:14" x14ac:dyDescent="0.15">
      <c r="D388" s="109"/>
      <c r="E388" s="109"/>
      <c r="F388" s="109"/>
      <c r="G388" s="30"/>
      <c r="H388" s="31"/>
      <c r="I388" s="30"/>
      <c r="J388" s="30"/>
      <c r="K388" s="30"/>
      <c r="L388" s="34"/>
      <c r="M388" s="34"/>
      <c r="N388" s="16"/>
    </row>
    <row r="389" spans="4:14" x14ac:dyDescent="0.15">
      <c r="D389" s="109"/>
      <c r="E389" s="109"/>
      <c r="F389" s="109"/>
      <c r="G389" s="30"/>
      <c r="H389" s="31"/>
      <c r="I389" s="30"/>
      <c r="J389" s="30"/>
      <c r="K389" s="30"/>
      <c r="L389" s="34"/>
      <c r="M389" s="34"/>
      <c r="N389" s="16"/>
    </row>
    <row r="390" spans="4:14" x14ac:dyDescent="0.15">
      <c r="D390" s="109"/>
      <c r="E390" s="109"/>
      <c r="F390" s="109"/>
      <c r="G390" s="30"/>
      <c r="H390" s="31"/>
      <c r="I390" s="30"/>
      <c r="J390" s="30"/>
      <c r="K390" s="30"/>
      <c r="L390" s="34"/>
      <c r="M390" s="34"/>
      <c r="N390" s="16"/>
    </row>
    <row r="391" spans="4:14" x14ac:dyDescent="0.15">
      <c r="D391" s="109"/>
      <c r="E391" s="109"/>
      <c r="F391" s="109"/>
      <c r="G391" s="30"/>
      <c r="H391" s="31"/>
      <c r="I391" s="30"/>
      <c r="J391" s="30"/>
      <c r="K391" s="30"/>
      <c r="L391" s="34"/>
      <c r="M391" s="34"/>
      <c r="N391" s="16"/>
    </row>
    <row r="392" spans="4:14" x14ac:dyDescent="0.15">
      <c r="D392" s="109"/>
      <c r="E392" s="109"/>
      <c r="F392" s="109"/>
      <c r="G392" s="30"/>
      <c r="H392" s="31"/>
      <c r="I392" s="30"/>
      <c r="J392" s="30"/>
      <c r="K392" s="30"/>
      <c r="L392" s="34"/>
      <c r="M392" s="34"/>
      <c r="N392" s="16"/>
    </row>
    <row r="393" spans="4:14" x14ac:dyDescent="0.15">
      <c r="D393" s="109"/>
      <c r="E393" s="109"/>
      <c r="F393" s="109"/>
      <c r="G393" s="30"/>
      <c r="H393" s="31"/>
      <c r="I393" s="30"/>
      <c r="J393" s="30"/>
      <c r="K393" s="30"/>
      <c r="L393" s="34"/>
      <c r="M393" s="34"/>
      <c r="N393" s="16"/>
    </row>
    <row r="394" spans="4:14" x14ac:dyDescent="0.15">
      <c r="D394" s="109"/>
      <c r="E394" s="109"/>
      <c r="F394" s="109"/>
      <c r="G394" s="30"/>
      <c r="H394" s="31"/>
      <c r="I394" s="30"/>
      <c r="J394" s="30"/>
      <c r="K394" s="30"/>
      <c r="L394" s="34"/>
      <c r="M394" s="34"/>
      <c r="N394" s="16"/>
    </row>
    <row r="395" spans="4:14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16"/>
    </row>
    <row r="396" spans="4:14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16"/>
    </row>
    <row r="397" spans="4:14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16"/>
    </row>
  </sheetData>
  <mergeCells count="11">
    <mergeCell ref="Q3:R3"/>
    <mergeCell ref="B54:C79"/>
    <mergeCell ref="J60:K60"/>
    <mergeCell ref="J57:L58"/>
    <mergeCell ref="H54:H65"/>
    <mergeCell ref="H66:H79"/>
    <mergeCell ref="J74:L75"/>
    <mergeCell ref="J76:L77"/>
    <mergeCell ref="J70:L70"/>
    <mergeCell ref="J72:L72"/>
    <mergeCell ref="J68:L6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4.年少人口割合</vt:lpstr>
      <vt:lpstr>'4.年少人口割合'!Print_Area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2020-06-09T23:39:43Z</cp:lastPrinted>
  <dcterms:created xsi:type="dcterms:W3CDTF">2006-11-20T04:37:14Z</dcterms:created>
  <dcterms:modified xsi:type="dcterms:W3CDTF">2021-02-24T04:30:51Z</dcterms:modified>
</cp:coreProperties>
</file>