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3 市町村回答\03中津市ok\"/>
    </mc:Choice>
  </mc:AlternateContent>
  <workbookProtection workbookAlgorithmName="SHA-512" workbookHashValue="yI9bWr7ZPlbhd1e0xq4GqdmI28IT71GxqkO6vWrZWvgLe5CpxniWU0qNGxeBaq6MhBR9wZX78ecBUsiTIIWvew==" workbookSaltValue="FycQP1cvUkeHQ47RlruF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<sst xmlns="http://schemas.openxmlformats.org/spreadsheetml/2006/main" count="319" uniqueCount="115">
  <si>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</si>
  <si>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</si>
  <si>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</si>
  <si>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</si>
  <si>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</si>
  <si>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</si>
  <si>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</si>
  <si>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</si>
  <si>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</si>
  <si>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</si>
  <si>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</si>
  <si>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</si>
  <si>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</si>
  <si>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</si>
  <si>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</si>
  <si>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</si>
  <si>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</si>
  <si>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</si>
  <si>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</si>
  <si>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</si>
  <si>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</si>
  <si>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</si>
  <si>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</si>
  <si>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</si>
  <si>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</si>
  <si>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</si>
  <si>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</si>
  <si>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</si>
  <si>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</si>
  <si>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</si>
  <si>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</si>
  <si>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</si>
  <si>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</si>
  <si>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</si>
  <si>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</si>
  <si>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</si>
  <si>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</si>
  <si>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</si>
  <si>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</si>
  <si>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</si>
  <si>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</si>
  <si>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</si>
  <si>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</si>
  <si>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</si>
  <si>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</si>
  <si>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</si>
  <si>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</si>
  <si>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</si>
  <si>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</si>
  <si>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</si>
  <si>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</si>
  <si>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</si>
  <si>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</si>
  <si>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</si>
  <si>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</si>
  <si>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</si>
  <si>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</si>
  <si>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</si>
  <si>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</si>
  <si>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</si>
  <si>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</si>
  <si>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</si>
  <si>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</si>
  <si>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</si>
  <si>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</si>
  <si>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</si>
  <si>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</si>
  <si>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</si>
  <si>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</si>
  <si>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</si>
  <si>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</si>
  <si>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</si>
  <si>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</si>
  <si>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</si>
  <si>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</si>
  <si>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</si>
  <si>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</si>
  <si>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</si>
  <si>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</si>
  <si>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</si>
  <si>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</si>
  <si>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</si>
  <si>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</si>
  <si>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</si>
  <si>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</si>
  <si>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</si>
  <si>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</si>
  <si>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</si>
  <si>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</si>
  <si>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</si>
  <si>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</si>
  <si>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</si>
  <si>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</si>
  <si>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</si>
  <si>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</si>
  <si>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</si>
  <si>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</si>
  <si>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</si>
  <si>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</si>
  <si>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</si>
  <si>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</si>
  <si>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</si>
  <si>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</si>
  <si>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</si>
  <si>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</si>
  <si>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</si>
  <si>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</si>
  <si>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</si>
  <si>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</si>
  <si>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</si>
  <si>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</si>
  <si>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</si>
  <si>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類似団体と比較すると、水洗化率が平均値を大きく下回っており接続の促進により収入確保につなげる必要がある。公共下水道事業会計は経営状況を的確に把握し、事業・サービスを将来にわたって持続的に提供していくために令和元年度から公営企業会計に移行した。今後も国の動向に注視し、県・近隣市町村等との情報共有及び連携を図りながら、経営戦略に基づき将来を見据えた持続可能で効率的な事業運営を行っていく方針である。</t>
    <rPh sb="102" eb="104">
      <t>レイワ</t>
    </rPh>
    <rPh sb="104" eb="105">
      <t>ガン</t>
    </rPh>
    <phoneticPr fontId="4"/>
  </si>
  <si>
    <t>①『経常収支比率』・・・経常費用が経常収益でどの程度賄われているかを示す指標。100％を下回り単年度収支で赤字が続いているため、今後も使用料収入の向上により健全な経営に努める必要がある。
②『累積欠損金比率』・・・営業収益に対する累積欠損金の状況を表す指標。累積欠損金が発生していることから、今後も使用料収入の向上により健全な経営に努める必要がある。
③『流動比率』・・・短期的な債務に対する支払い能力を示す指標であり100％を下回っているため、投資規模の適正化が必要な状況である。
④『企業債残高対事業規模比率』・・・使用料収入に対する企業債残高の割合であり、企業債残高の規模を表す指標。類似団体と比較しても非常に高い数値となっており、今後も投資規模の適正化が必要な状況にある。
⑤『経費回収率』・・・使用料で回収すべき経費を、どの程度使用料で賄えているかを表した指標。100％を下回っているため、今後も適正な使用料収入の確保及び汚水処理費の削減が必要である。
⑥『汚水処理原価』・・・有収水量1ｍ3あたりの汚水処理に要した費用であり、汚水資本費・汚水維持管理費の両方を含めた汚水処理に係るコストを表した指標。類似団体と比べても高いため、今後も維持管理費の削減等の経営改善が必要である。
⑦『施設利用率』・・・処理場の処理能力に対する汚水量の割合で、施設の利用状況を判断する指標。水洗化率が低いため平均値を下回っている。
⑧『水洗化率』・・・処理区域内で水洗便所を設置して汚水処理している人口の割合を表した指標。水質保全や収入増加の観点から、今後も水洗化の促進に取り組む必要がある。</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96" eb="98">
      <t>ルイセキ</t>
    </rPh>
    <rPh sb="98" eb="100">
      <t>ケッソン</t>
    </rPh>
    <rPh sb="100" eb="101">
      <t>キン</t>
    </rPh>
    <rPh sb="101" eb="103">
      <t>ヒリツ</t>
    </rPh>
    <rPh sb="107" eb="109">
      <t>エイギョウ</t>
    </rPh>
    <rPh sb="109" eb="111">
      <t>シュウエキ</t>
    </rPh>
    <rPh sb="112" eb="113">
      <t>タイ</t>
    </rPh>
    <rPh sb="115" eb="117">
      <t>ルイセキ</t>
    </rPh>
    <rPh sb="117" eb="120">
      <t>ケッソンキン</t>
    </rPh>
    <rPh sb="121" eb="123">
      <t>ジョウキョウ</t>
    </rPh>
    <rPh sb="124" eb="125">
      <t>アラワ</t>
    </rPh>
    <rPh sb="126" eb="128">
      <t>シヒョウ</t>
    </rPh>
    <rPh sb="129" eb="131">
      <t>ルイセキ</t>
    </rPh>
    <rPh sb="131" eb="134">
      <t>ケッソンキン</t>
    </rPh>
    <rPh sb="135" eb="137">
      <t>ハッセイ</t>
    </rPh>
    <rPh sb="178" eb="180">
      <t>リュウドウ</t>
    </rPh>
    <rPh sb="180" eb="182">
      <t>ヒリツ</t>
    </rPh>
    <rPh sb="186" eb="189">
      <t>タンキテキ</t>
    </rPh>
    <rPh sb="190" eb="192">
      <t>サイム</t>
    </rPh>
    <rPh sb="193" eb="194">
      <t>タイ</t>
    </rPh>
    <rPh sb="196" eb="198">
      <t>シハラ</t>
    </rPh>
    <rPh sb="199" eb="201">
      <t>ノウリョク</t>
    </rPh>
    <rPh sb="202" eb="203">
      <t>シメ</t>
    </rPh>
    <rPh sb="204" eb="206">
      <t>シヒョウ</t>
    </rPh>
    <rPh sb="214" eb="216">
      <t>シタマワ</t>
    </rPh>
    <rPh sb="223" eb="225">
      <t>トウシ</t>
    </rPh>
    <rPh sb="225" eb="227">
      <t>キボ</t>
    </rPh>
    <rPh sb="228" eb="231">
      <t>テキセイカ</t>
    </rPh>
    <rPh sb="232" eb="234">
      <t>ヒツヨウ</t>
    </rPh>
    <rPh sb="235" eb="237">
      <t>ジョウキョウ</t>
    </rPh>
    <rPh sb="244" eb="247">
      <t>キギョウサイ</t>
    </rPh>
    <rPh sb="247" eb="249">
      <t>ザンダカ</t>
    </rPh>
    <rPh sb="249" eb="250">
      <t>タイ</t>
    </rPh>
    <rPh sb="250" eb="252">
      <t>ジギョウ</t>
    </rPh>
    <rPh sb="252" eb="254">
      <t>キボ</t>
    </rPh>
    <rPh sb="254" eb="256">
      <t>ヒリツ</t>
    </rPh>
    <rPh sb="260" eb="263">
      <t>シヨウリョウ</t>
    </rPh>
    <rPh sb="263" eb="265">
      <t>シュウニュウ</t>
    </rPh>
    <rPh sb="266" eb="267">
      <t>タイ</t>
    </rPh>
    <rPh sb="269" eb="272">
      <t>キギョウサイ</t>
    </rPh>
    <rPh sb="272" eb="274">
      <t>ザンダカ</t>
    </rPh>
    <rPh sb="275" eb="277">
      <t>ワリアイ</t>
    </rPh>
    <rPh sb="281" eb="284">
      <t>キギョウサイ</t>
    </rPh>
    <rPh sb="284" eb="286">
      <t>ザンダカ</t>
    </rPh>
    <rPh sb="287" eb="289">
      <t>キボ</t>
    </rPh>
    <rPh sb="290" eb="291">
      <t>アラワ</t>
    </rPh>
    <rPh sb="292" eb="294">
      <t>シヒョウ</t>
    </rPh>
    <rPh sb="295" eb="297">
      <t>ルイジ</t>
    </rPh>
    <rPh sb="297" eb="299">
      <t>ダンタイ</t>
    </rPh>
    <rPh sb="300" eb="302">
      <t>ヒカク</t>
    </rPh>
    <rPh sb="305" eb="307">
      <t>ヒジョウ</t>
    </rPh>
    <rPh sb="308" eb="309">
      <t>タカ</t>
    </rPh>
    <rPh sb="310" eb="312">
      <t>スウチ</t>
    </rPh>
    <rPh sb="319" eb="321">
      <t>コンゴ</t>
    </rPh>
    <rPh sb="322" eb="324">
      <t>トウシ</t>
    </rPh>
    <rPh sb="324" eb="326">
      <t>キボ</t>
    </rPh>
    <rPh sb="327" eb="330">
      <t>テキセイカ</t>
    </rPh>
    <rPh sb="331" eb="333">
      <t>ヒツヨウ</t>
    </rPh>
    <rPh sb="334" eb="336">
      <t>ジョウキョウ</t>
    </rPh>
    <rPh sb="343" eb="345">
      <t>ケイヒ</t>
    </rPh>
    <rPh sb="345" eb="348">
      <t>カイシュウリツ</t>
    </rPh>
    <rPh sb="352" eb="355">
      <t>シヨウリョウ</t>
    </rPh>
    <rPh sb="356" eb="358">
      <t>カイシュウ</t>
    </rPh>
    <rPh sb="361" eb="363">
      <t>ケイヒ</t>
    </rPh>
    <rPh sb="367" eb="369">
      <t>テイド</t>
    </rPh>
    <rPh sb="369" eb="372">
      <t>シヨウリョウ</t>
    </rPh>
    <rPh sb="373" eb="374">
      <t>マカナ</t>
    </rPh>
    <rPh sb="380" eb="381">
      <t>アラワ</t>
    </rPh>
    <rPh sb="383" eb="385">
      <t>シヒョウ</t>
    </rPh>
    <rPh sb="391" eb="393">
      <t>シタマワ</t>
    </rPh>
    <rPh sb="400" eb="402">
      <t>コンゴ</t>
    </rPh>
    <rPh sb="403" eb="405">
      <t>テキセイ</t>
    </rPh>
    <rPh sb="406" eb="409">
      <t>シヨウリョウ</t>
    </rPh>
    <rPh sb="409" eb="411">
      <t>シュウニュウ</t>
    </rPh>
    <rPh sb="412" eb="414">
      <t>カクホ</t>
    </rPh>
    <rPh sb="414" eb="415">
      <t>オヨ</t>
    </rPh>
    <rPh sb="416" eb="418">
      <t>オスイ</t>
    </rPh>
    <rPh sb="418" eb="421">
      <t>ショリヒ</t>
    </rPh>
    <rPh sb="422" eb="424">
      <t>サクゲン</t>
    </rPh>
    <rPh sb="425" eb="427">
      <t>ヒツヨウ</t>
    </rPh>
    <rPh sb="434" eb="436">
      <t>オスイ</t>
    </rPh>
    <rPh sb="436" eb="438">
      <t>ショリ</t>
    </rPh>
    <rPh sb="438" eb="440">
      <t>ゲンカ</t>
    </rPh>
    <rPh sb="614" eb="617">
      <t>スイセンカ</t>
    </rPh>
    <rPh sb="617" eb="618">
      <t>リツ</t>
    </rPh>
    <phoneticPr fontId="4"/>
  </si>
  <si>
    <t>①『有形固定資産減価償却率』・・・有形固定資産のうち償却対象資産の減価償却がどの程度進んでいるかを表す指標。古いところで供用開始から21年しか経過していないため、低い数値となっている。
②『管渠老朽化率』・・・法定耐用年数を超えた管渠延長の割合を表した指標。古いところで供用開始から21年しか経過していないため、耐用年数50年には達しておらず、数値が0となっている。
③『管渠改善率』・・・当該年度に更新した管渠延長の割合を表した指標。管渠の更新をまだ実施していないため0％である。汚水管渠は、古いところで供用開始から21年が経過しているが、現在のところ老朽化は見られない。今後は将来的な経営に与える影響を考慮しながら老朽化対策について検討する必要がある。</t>
    <rPh sb="2" eb="4">
      <t>ユウケイ</t>
    </rPh>
    <rPh sb="4" eb="8">
      <t>コテイシサン</t>
    </rPh>
    <rPh sb="8" eb="10">
      <t>ゲンカ</t>
    </rPh>
    <rPh sb="10" eb="13">
      <t>ショウキャクリツ</t>
    </rPh>
    <rPh sb="17" eb="19">
      <t>ユウケイ</t>
    </rPh>
    <rPh sb="19" eb="23">
      <t>コテイシサン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81" eb="82">
      <t>ヒク</t>
    </rPh>
    <rPh sb="83" eb="85">
      <t>スウチ</t>
    </rPh>
    <rPh sb="95" eb="97">
      <t>カンキョ</t>
    </rPh>
    <rPh sb="97" eb="100">
      <t>ロウキュウカ</t>
    </rPh>
    <rPh sb="100" eb="101">
      <t>リツ</t>
    </rPh>
    <rPh sb="105" eb="107">
      <t>ホウテイ</t>
    </rPh>
    <rPh sb="107" eb="109">
      <t>タイヨウ</t>
    </rPh>
    <rPh sb="109" eb="111">
      <t>ネンスウ</t>
    </rPh>
    <rPh sb="112" eb="113">
      <t>コ</t>
    </rPh>
    <rPh sb="115" eb="117">
      <t>カンキョ</t>
    </rPh>
    <rPh sb="117" eb="119">
      <t>エンチョウ</t>
    </rPh>
    <rPh sb="120" eb="122">
      <t>ワリアイ</t>
    </rPh>
    <rPh sb="123" eb="124">
      <t>アラワ</t>
    </rPh>
    <rPh sb="126" eb="128">
      <t>シヒョウ</t>
    </rPh>
    <rPh sb="172" eb="174">
      <t>スウチ</t>
    </rPh>
    <rPh sb="186" eb="188">
      <t>カンキョ</t>
    </rPh>
    <rPh sb="188" eb="191">
      <t>カイゼンリツ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</si>
</sst>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F40-4194-AEF0-4085DFA940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3F40-4194-AEF0-4085DFA940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34.03</c:v>
                </c:pt>
              </c:numCache>
            </c:numRef>
          </c:val>
          <c:extLst>
            <c:ext xmlns:c16="http://schemas.microsoft.com/office/drawing/2014/chart" uri="{C3380CC4-5D6E-409C-BE32-E72D297353CC}">
              <c16:uniqueId val="{00000000-DFE1-40C6-9B6E-DF39C5819F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DFE1-40C6-9B6E-DF39C5819F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78.569999999999993</c:v>
                </c:pt>
              </c:numCache>
            </c:numRef>
          </c:val>
          <c:extLst>
            <c:ext xmlns:c16="http://schemas.microsoft.com/office/drawing/2014/chart" uri="{C3380CC4-5D6E-409C-BE32-E72D297353CC}">
              <c16:uniqueId val="{00000000-7769-440A-8B80-707F40C5C1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7769-440A-8B80-707F40C5C1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86.42</c:v>
                </c:pt>
              </c:numCache>
            </c:numRef>
          </c:val>
          <c:extLst>
            <c:ext xmlns:c16="http://schemas.microsoft.com/office/drawing/2014/chart" uri="{C3380CC4-5D6E-409C-BE32-E72D297353CC}">
              <c16:uniqueId val="{00000000-6C69-44C3-A793-99D72B24E7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6C69-44C3-A793-99D72B24E7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3.25</c:v>
                </c:pt>
              </c:numCache>
            </c:numRef>
          </c:val>
          <c:extLst>
            <c:ext xmlns:c16="http://schemas.microsoft.com/office/drawing/2014/chart" uri="{C3380CC4-5D6E-409C-BE32-E72D297353CC}">
              <c16:uniqueId val="{00000000-352A-4FB9-BBBB-D57480346B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352A-4FB9-BBBB-D57480346B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D0B-43EB-A862-7C7F6D0439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0D0B-43EB-A862-7C7F6D0439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60.31</c:v>
                </c:pt>
              </c:numCache>
            </c:numRef>
          </c:val>
          <c:extLst>
            <c:ext xmlns:c16="http://schemas.microsoft.com/office/drawing/2014/chart" uri="{C3380CC4-5D6E-409C-BE32-E72D297353CC}">
              <c16:uniqueId val="{00000000-0666-490A-BA0E-141B901A32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0666-490A-BA0E-141B901A32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19.73</c:v>
                </c:pt>
              </c:numCache>
            </c:numRef>
          </c:val>
          <c:extLst>
            <c:ext xmlns:c16="http://schemas.microsoft.com/office/drawing/2014/chart" uri="{C3380CC4-5D6E-409C-BE32-E72D297353CC}">
              <c16:uniqueId val="{00000000-C413-424F-9137-F833B0B33E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C413-424F-9137-F833B0B33E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1951.14</c:v>
                </c:pt>
              </c:numCache>
            </c:numRef>
          </c:val>
          <c:extLst>
            <c:ext xmlns:c16="http://schemas.microsoft.com/office/drawing/2014/chart" uri="{C3380CC4-5D6E-409C-BE32-E72D297353CC}">
              <c16:uniqueId val="{00000000-EB25-4884-870E-4226521CA1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EB25-4884-870E-4226521CA1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54.22</c:v>
                </c:pt>
              </c:numCache>
            </c:numRef>
          </c:val>
          <c:extLst>
            <c:ext xmlns:c16="http://schemas.microsoft.com/office/drawing/2014/chart" uri="{C3380CC4-5D6E-409C-BE32-E72D297353CC}">
              <c16:uniqueId val="{00000000-06FC-4A99-9730-AFCD4B24DD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06FC-4A99-9730-AFCD4B24DD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321.10000000000002</c:v>
                </c:pt>
              </c:numCache>
            </c:numRef>
          </c:val>
          <c:extLst>
            <c:ext xmlns:c16="http://schemas.microsoft.com/office/drawing/2014/chart" uri="{C3380CC4-5D6E-409C-BE32-E72D297353CC}">
              <c16:uniqueId val="{00000000-AE1B-41D0-A829-55153F3030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AE1B-41D0-A829-55153F3030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中津市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83993</v>
      </c>
      <c r="AM8" s="69"/>
      <c r="AN8" s="69"/>
      <c r="AO8" s="69"/>
      <c r="AP8" s="69"/>
      <c r="AQ8" s="69"/>
      <c r="AR8" s="69"/>
      <c r="AS8" s="69"/>
      <c r="AT8" s="68">
        <f>データ!T6</f>
        <v>491.44</v>
      </c>
      <c r="AU8" s="68"/>
      <c r="AV8" s="68"/>
      <c r="AW8" s="68"/>
      <c r="AX8" s="68"/>
      <c r="AY8" s="68"/>
      <c r="AZ8" s="68"/>
      <c r="BA8" s="68"/>
      <c r="BB8" s="68">
        <f>データ!U6</f>
        <v>170.91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78.319999999999993</v>
      </c>
      <c r="J10" s="68"/>
      <c r="K10" s="68"/>
      <c r="L10" s="68"/>
      <c r="M10" s="68"/>
      <c r="N10" s="68"/>
      <c r="O10" s="68"/>
      <c r="P10" s="68">
        <f>データ!P6</f>
        <v>4.09</v>
      </c>
      <c r="Q10" s="68"/>
      <c r="R10" s="68"/>
      <c r="S10" s="68"/>
      <c r="T10" s="68"/>
      <c r="U10" s="68"/>
      <c r="V10" s="68"/>
      <c r="W10" s="68">
        <f>データ!Q6</f>
        <v>87.55</v>
      </c>
      <c r="X10" s="68"/>
      <c r="Y10" s="68"/>
      <c r="Z10" s="68"/>
      <c r="AA10" s="68"/>
      <c r="AB10" s="68"/>
      <c r="AC10" s="68"/>
      <c r="AD10" s="69">
        <f>データ!R6</f>
        <v>3300</v>
      </c>
      <c r="AE10" s="69"/>
      <c r="AF10" s="69"/>
      <c r="AG10" s="69"/>
      <c r="AH10" s="69"/>
      <c r="AI10" s="69"/>
      <c r="AJ10" s="69"/>
      <c r="AK10" s="2"/>
      <c r="AL10" s="69">
        <f>データ!V6</f>
        <v>3430</v>
      </c>
      <c r="AM10" s="69"/>
      <c r="AN10" s="69"/>
      <c r="AO10" s="69"/>
      <c r="AP10" s="69"/>
      <c r="AQ10" s="69"/>
      <c r="AR10" s="69"/>
      <c r="AS10" s="69"/>
      <c r="AT10" s="68">
        <f>データ!W6</f>
        <v>2</v>
      </c>
      <c r="AU10" s="68"/>
      <c r="AV10" s="68"/>
      <c r="AW10" s="68"/>
      <c r="AX10" s="68"/>
      <c r="AY10" s="68"/>
      <c r="AZ10" s="68"/>
      <c r="BA10" s="68"/>
      <c r="BB10" s="68">
        <f>データ!X6</f>
        <v>1715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gKN/3KpuGMINeL7Cps+yaLVzpwrmHVxbez//Y33hkpBWrENVg9H9DSg+/o68jnTAwSn0u0AktgqLcVN4xnHa5A==" saltValue="LfmFLvMy10OhaFo33bJ2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442038</v>
      </c>
      <c r="D6" s="33">
        <f t="shared" si="3"/>
        <v>46</v>
      </c>
      <c r="E6" s="33">
        <f t="shared" si="3"/>
        <v>17</v>
      </c>
      <c r="F6" s="33">
        <f t="shared" si="3"/>
        <v>4</v>
      </c>
      <c r="G6" s="33">
        <f t="shared" si="3"/>
        <v>0</v>
      </c>
      <c r="H6" s="33" t="str">
        <f t="shared" si="3"/>
        <v>大分県　中津市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78.319999999999993</v>
      </c>
      <c r="P6" s="34">
        <f t="shared" si="3"/>
        <v>4.09</v>
      </c>
      <c r="Q6" s="34">
        <f t="shared" si="3"/>
        <v>87.55</v>
      </c>
      <c r="R6" s="34">
        <f t="shared" si="3"/>
        <v>3300</v>
      </c>
      <c r="S6" s="34">
        <f t="shared" si="3"/>
        <v>83993</v>
      </c>
      <c r="T6" s="34">
        <f t="shared" si="3"/>
        <v>491.44</v>
      </c>
      <c r="U6" s="34">
        <f t="shared" si="3"/>
        <v>170.91</v>
      </c>
      <c r="V6" s="34">
        <f t="shared" si="3"/>
        <v>3430</v>
      </c>
      <c r="W6" s="34">
        <f t="shared" si="3"/>
        <v>2</v>
      </c>
      <c r="X6" s="34">
        <f t="shared" si="3"/>
        <v>1715</v>
      </c>
      <c r="Y6" s="35" t="str">
        <f>IF(Y7="",NA(),Y7)</f>
        <v>-</v>
      </c>
      <c r="Z6" s="35" t="str">
        <f t="shared" ref="Z6:AH6" si="4">IF(Z7="",NA(),Z7)</f>
        <v>-</v>
      </c>
      <c r="AA6" s="35" t="str">
        <f t="shared" si="4"/>
        <v>-</v>
      </c>
      <c r="AB6" s="35" t="str">
        <f t="shared" si="4"/>
        <v>-</v>
      </c>
      <c r="AC6" s="35">
        <f t="shared" si="4"/>
        <v>86.42</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5">
        <f t="shared" si="5"/>
        <v>60.31</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19.73</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1951.14</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54.22</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321.10000000000002</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f t="shared" si="10"/>
        <v>34.03</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78.569999999999993</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3.25</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442038</v>
      </c>
      <c r="D7" s="37">
        <v>46</v>
      </c>
      <c r="E7" s="37">
        <v>17</v>
      </c>
      <c r="F7" s="37">
        <v>4</v>
      </c>
      <c r="G7" s="37">
        <v>0</v>
      </c>
      <c r="H7" s="37" t="s">
        <v>95</v>
      </c>
      <c r="I7" s="37" t="s">
        <v>96</v>
      </c>
      <c r="J7" s="37" t="s">
        <v>97</v>
      </c>
      <c r="K7" s="37" t="s">
        <v>98</v>
      </c>
      <c r="L7" s="37" t="s">
        <v>99</v>
      </c>
      <c r="M7" s="37" t="s">
        <v>100</v>
      </c>
      <c r="N7" s="38" t="s">
        <v>101</v>
      </c>
      <c r="O7" s="38">
        <v>78.319999999999993</v>
      </c>
      <c r="P7" s="38">
        <v>4.09</v>
      </c>
      <c r="Q7" s="38">
        <v>87.55</v>
      </c>
      <c r="R7" s="38">
        <v>3300</v>
      </c>
      <c r="S7" s="38">
        <v>83993</v>
      </c>
      <c r="T7" s="38">
        <v>491.44</v>
      </c>
      <c r="U7" s="38">
        <v>170.91</v>
      </c>
      <c r="V7" s="38">
        <v>3430</v>
      </c>
      <c r="W7" s="38">
        <v>2</v>
      </c>
      <c r="X7" s="38">
        <v>1715</v>
      </c>
      <c r="Y7" s="38" t="s">
        <v>101</v>
      </c>
      <c r="Z7" s="38" t="s">
        <v>101</v>
      </c>
      <c r="AA7" s="38" t="s">
        <v>101</v>
      </c>
      <c r="AB7" s="38" t="s">
        <v>101</v>
      </c>
      <c r="AC7" s="38">
        <v>86.42</v>
      </c>
      <c r="AD7" s="38" t="s">
        <v>101</v>
      </c>
      <c r="AE7" s="38" t="s">
        <v>101</v>
      </c>
      <c r="AF7" s="38" t="s">
        <v>101</v>
      </c>
      <c r="AG7" s="38" t="s">
        <v>101</v>
      </c>
      <c r="AH7" s="38">
        <v>102.73</v>
      </c>
      <c r="AI7" s="38">
        <v>102.87</v>
      </c>
      <c r="AJ7" s="38" t="s">
        <v>101</v>
      </c>
      <c r="AK7" s="38" t="s">
        <v>101</v>
      </c>
      <c r="AL7" s="38" t="s">
        <v>101</v>
      </c>
      <c r="AM7" s="38" t="s">
        <v>101</v>
      </c>
      <c r="AN7" s="38">
        <v>60.31</v>
      </c>
      <c r="AO7" s="38" t="s">
        <v>101</v>
      </c>
      <c r="AP7" s="38" t="s">
        <v>101</v>
      </c>
      <c r="AQ7" s="38" t="s">
        <v>101</v>
      </c>
      <c r="AR7" s="38" t="s">
        <v>101</v>
      </c>
      <c r="AS7" s="38">
        <v>94.97</v>
      </c>
      <c r="AT7" s="38">
        <v>76.63</v>
      </c>
      <c r="AU7" s="38" t="s">
        <v>101</v>
      </c>
      <c r="AV7" s="38" t="s">
        <v>101</v>
      </c>
      <c r="AW7" s="38" t="s">
        <v>101</v>
      </c>
      <c r="AX7" s="38" t="s">
        <v>101</v>
      </c>
      <c r="AY7" s="38">
        <v>19.73</v>
      </c>
      <c r="AZ7" s="38" t="s">
        <v>101</v>
      </c>
      <c r="BA7" s="38" t="s">
        <v>101</v>
      </c>
      <c r="BB7" s="38" t="s">
        <v>101</v>
      </c>
      <c r="BC7" s="38" t="s">
        <v>101</v>
      </c>
      <c r="BD7" s="38">
        <v>47.72</v>
      </c>
      <c r="BE7" s="38">
        <v>49.61</v>
      </c>
      <c r="BF7" s="38" t="s">
        <v>101</v>
      </c>
      <c r="BG7" s="38" t="s">
        <v>101</v>
      </c>
      <c r="BH7" s="38" t="s">
        <v>101</v>
      </c>
      <c r="BI7" s="38" t="s">
        <v>101</v>
      </c>
      <c r="BJ7" s="38">
        <v>1951.14</v>
      </c>
      <c r="BK7" s="38" t="s">
        <v>101</v>
      </c>
      <c r="BL7" s="38" t="s">
        <v>101</v>
      </c>
      <c r="BM7" s="38" t="s">
        <v>101</v>
      </c>
      <c r="BN7" s="38" t="s">
        <v>101</v>
      </c>
      <c r="BO7" s="38">
        <v>1206.79</v>
      </c>
      <c r="BP7" s="38">
        <v>1218.7</v>
      </c>
      <c r="BQ7" s="38" t="s">
        <v>101</v>
      </c>
      <c r="BR7" s="38" t="s">
        <v>101</v>
      </c>
      <c r="BS7" s="38" t="s">
        <v>101</v>
      </c>
      <c r="BT7" s="38" t="s">
        <v>101</v>
      </c>
      <c r="BU7" s="38">
        <v>54.22</v>
      </c>
      <c r="BV7" s="38" t="s">
        <v>101</v>
      </c>
      <c r="BW7" s="38" t="s">
        <v>101</v>
      </c>
      <c r="BX7" s="38" t="s">
        <v>101</v>
      </c>
      <c r="BY7" s="38" t="s">
        <v>101</v>
      </c>
      <c r="BZ7" s="38">
        <v>71.84</v>
      </c>
      <c r="CA7" s="38">
        <v>74.17</v>
      </c>
      <c r="CB7" s="38" t="s">
        <v>101</v>
      </c>
      <c r="CC7" s="38" t="s">
        <v>101</v>
      </c>
      <c r="CD7" s="38" t="s">
        <v>101</v>
      </c>
      <c r="CE7" s="38" t="s">
        <v>101</v>
      </c>
      <c r="CF7" s="38">
        <v>321.10000000000002</v>
      </c>
      <c r="CG7" s="38" t="s">
        <v>101</v>
      </c>
      <c r="CH7" s="38" t="s">
        <v>101</v>
      </c>
      <c r="CI7" s="38" t="s">
        <v>101</v>
      </c>
      <c r="CJ7" s="38" t="s">
        <v>101</v>
      </c>
      <c r="CK7" s="38">
        <v>228.47</v>
      </c>
      <c r="CL7" s="38">
        <v>218.56</v>
      </c>
      <c r="CM7" s="38" t="s">
        <v>101</v>
      </c>
      <c r="CN7" s="38" t="s">
        <v>101</v>
      </c>
      <c r="CO7" s="38" t="s">
        <v>101</v>
      </c>
      <c r="CP7" s="38" t="s">
        <v>101</v>
      </c>
      <c r="CQ7" s="38">
        <v>34.03</v>
      </c>
      <c r="CR7" s="38" t="s">
        <v>101</v>
      </c>
      <c r="CS7" s="38" t="s">
        <v>101</v>
      </c>
      <c r="CT7" s="38" t="s">
        <v>101</v>
      </c>
      <c r="CU7" s="38" t="s">
        <v>101</v>
      </c>
      <c r="CV7" s="38">
        <v>42.47</v>
      </c>
      <c r="CW7" s="38">
        <v>42.86</v>
      </c>
      <c r="CX7" s="38" t="s">
        <v>101</v>
      </c>
      <c r="CY7" s="38" t="s">
        <v>101</v>
      </c>
      <c r="CZ7" s="38" t="s">
        <v>101</v>
      </c>
      <c r="DA7" s="38" t="s">
        <v>101</v>
      </c>
      <c r="DB7" s="38">
        <v>78.569999999999993</v>
      </c>
      <c r="DC7" s="38" t="s">
        <v>101</v>
      </c>
      <c r="DD7" s="38" t="s">
        <v>101</v>
      </c>
      <c r="DE7" s="38" t="s">
        <v>101</v>
      </c>
      <c r="DF7" s="38" t="s">
        <v>101</v>
      </c>
      <c r="DG7" s="38">
        <v>83.75</v>
      </c>
      <c r="DH7" s="38">
        <v>84.2</v>
      </c>
      <c r="DI7" s="38" t="s">
        <v>101</v>
      </c>
      <c r="DJ7" s="38" t="s">
        <v>101</v>
      </c>
      <c r="DK7" s="38" t="s">
        <v>101</v>
      </c>
      <c r="DL7" s="38" t="s">
        <v>101</v>
      </c>
      <c r="DM7" s="38">
        <v>3.25</v>
      </c>
      <c r="DN7" s="38" t="s">
        <v>101</v>
      </c>
      <c r="DO7" s="38" t="s">
        <v>101</v>
      </c>
      <c r="DP7" s="38" t="s">
        <v>101</v>
      </c>
      <c r="DQ7" s="38" t="s">
        <v>101</v>
      </c>
      <c r="DR7" s="38">
        <v>24.68</v>
      </c>
      <c r="DS7" s="38">
        <v>25.37</v>
      </c>
      <c r="DT7" s="38" t="s">
        <v>101</v>
      </c>
      <c r="DU7" s="38" t="s">
        <v>101</v>
      </c>
      <c r="DV7" s="38" t="s">
        <v>101</v>
      </c>
      <c r="DW7" s="38" t="s">
        <v>101</v>
      </c>
      <c r="DX7" s="38">
        <v>0</v>
      </c>
      <c r="DY7" s="38" t="s">
        <v>101</v>
      </c>
      <c r="DZ7" s="38" t="s">
        <v>101</v>
      </c>
      <c r="EA7" s="38" t="s">
        <v>101</v>
      </c>
      <c r="EB7" s="38" t="s">
        <v>101</v>
      </c>
      <c r="EC7" s="38">
        <v>8.6199999999999992</v>
      </c>
      <c r="ED7" s="38">
        <v>6.2</v>
      </c>
      <c r="EE7" s="38" t="s">
        <v>101</v>
      </c>
      <c r="EF7" s="38" t="s">
        <v>101</v>
      </c>
      <c r="EG7" s="38" t="s">
        <v>101</v>
      </c>
      <c r="EH7" s="38" t="s">
        <v>101</v>
      </c>
      <c r="EI7" s="38">
        <v>0</v>
      </c>
      <c r="EJ7" s="38" t="s">
        <v>101</v>
      </c>
      <c r="EK7" s="38" t="s">
        <v>101</v>
      </c>
      <c r="EL7" s="38" t="s">
        <v>101</v>
      </c>
      <c r="EM7" s="38" t="s">
        <v>101</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2021-02-03T05:35:41Z</cp:lastPrinted>
  <dcterms:created xsi:type="dcterms:W3CDTF">2020-12-04T02:35:08Z</dcterms:created>
  <dcterms:modified xsi:type="dcterms:W3CDTF">2021-02-03T05:35:42Z</dcterms:modified>
  <cp:category/>
</cp:coreProperties>
</file>