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1410" yWindow="-45" windowWidth="19230" windowHeight="11295"/>
  </bookViews>
  <sheets>
    <sheet name="45.月平均現金給与総額（労働者１人あたり）" sheetId="4" r:id="rId1"/>
  </sheets>
  <definedNames>
    <definedName name="_xlnm.Print_Area" localSheetId="0">'45.月平均現金給与総額（労働者１人あたり）'!$A$1:$M$77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<sst xmlns="http://schemas.openxmlformats.org/spreadsheetml/2006/main" count="140" uniqueCount="133">
  <si>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</si>
  <si>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</si>
  <si>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</si>
  <si>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</si>
  <si>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</si>
  <si>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</si>
  <si>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</si>
  <si>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</si>
  <si>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</si>
  <si>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</si>
  <si>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</si>
  <si>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</si>
  <si>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</si>
  <si>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</si>
  <si>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</si>
  <si>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</si>
  <si>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</si>
  <si>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</si>
  <si>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</si>
  <si>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</si>
  <si>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</si>
  <si>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</si>
  <si>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</si>
  <si>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</si>
  <si>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</si>
  <si>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</si>
  <si>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</si>
  <si>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</si>
  <si>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</si>
  <si>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</si>
  <si>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</si>
  <si>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</si>
  <si>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</si>
  <si>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</si>
  <si>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</si>
  <si>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</si>
  <si>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</si>
  <si>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</si>
  <si>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</si>
  <si>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</si>
  <si>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</si>
  <si>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</si>
  <si>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</si>
  <si>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</si>
  <si>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</si>
  <si>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</si>
  <si>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</si>
  <si>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</si>
  <si>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</si>
  <si>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</si>
  <si>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</si>
  <si>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</si>
  <si>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</si>
  <si>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</si>
  <si>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</si>
  <si>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</si>
  <si>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</si>
  <si>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</si>
  <si>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</si>
  <si>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</si>
  <si>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</si>
  <si>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４５．月平均現金給与総額（労働者１人あたり）</t>
    <rPh sb="3" eb="6">
      <t>ツキヘイキン</t>
    </rPh>
    <rPh sb="6" eb="8">
      <t>ゲンキン</t>
    </rPh>
    <rPh sb="8" eb="10">
      <t>キュウヨ</t>
    </rPh>
    <rPh sb="10" eb="12">
      <t>ソウガク</t>
    </rPh>
    <phoneticPr fontId="2"/>
  </si>
  <si>
    <t>資料出所：厚生労働省「毎月勤労統計調査（地方調査）」</t>
    <rPh sb="0" eb="2">
      <t>シリョウ</t>
    </rPh>
    <rPh sb="2" eb="4">
      <t>シュッショ</t>
    </rPh>
    <rPh sb="20" eb="22">
      <t>チホウ</t>
    </rPh>
    <rPh sb="22" eb="24">
      <t>チョウサ</t>
    </rPh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</si>
  <si>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phoneticPr fontId="2"/>
  </si>
  <si>
    <t>事業所規模30人以上についての集計である。</t>
    <rPh sb="0" eb="3">
      <t>ジギョウショ</t>
    </rPh>
    <rPh sb="3" eb="5">
      <t>キボ</t>
    </rPh>
    <rPh sb="7" eb="8">
      <t>ニン</t>
    </rPh>
    <rPh sb="8" eb="10">
      <t>イジョウ</t>
    </rPh>
    <rPh sb="15" eb="17">
      <t>シュウケイ</t>
    </rPh>
    <phoneticPr fontId="2"/>
  </si>
  <si>
    <t>注）</t>
    <rPh sb="0" eb="1">
      <t>チュウ</t>
    </rPh>
    <phoneticPr fontId="2"/>
  </si>
  <si>
    <t>月平均現金給与総額：基本給、残業代、賞与などを合わせた1人当たりの現金給与総額の月平均。</t>
    <rPh sb="0" eb="3">
      <t>ツキヘイキン</t>
    </rPh>
    <rPh sb="3" eb="5">
      <t>ゲンキン</t>
    </rPh>
    <rPh sb="5" eb="7">
      <t>キュウヨ</t>
    </rPh>
    <rPh sb="7" eb="9">
      <t>ソウガク</t>
    </rPh>
    <rPh sb="40" eb="43">
      <t>ツキヘイキン</t>
    </rPh>
    <phoneticPr fontId="2"/>
  </si>
  <si>
    <t>月平均現金給与総額（労働者１人あたり）</t>
    <rPh sb="0" eb="1">
      <t>ガツ</t>
    </rPh>
    <rPh sb="1" eb="3">
      <t>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</si>
  <si>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○　</t>
    <phoneticPr fontId="9"/>
  </si>
  <si>
    <t>月平均現金給与総額（労働者１人あたり）</t>
    <rPh sb="0" eb="3">
      <t>ツキヘイキン</t>
    </rPh>
    <rPh sb="3" eb="5">
      <t>ゲンキン</t>
    </rPh>
    <rPh sb="5" eb="7">
      <t>キュウヨ</t>
    </rPh>
    <rPh sb="7" eb="9">
      <t>ソウガク</t>
    </rPh>
    <rPh sb="10" eb="13">
      <t>ロウドウシャ</t>
    </rPh>
    <rPh sb="13" eb="15">
      <t>ヒトリ</t>
    </rPh>
    <phoneticPr fontId="2"/>
  </si>
  <si>
    <t>事業所規模３０人以上</t>
    <rPh sb="0" eb="3">
      <t>ジギョウショ</t>
    </rPh>
    <rPh sb="3" eb="5">
      <t>キボ</t>
    </rPh>
    <rPh sb="7" eb="10">
      <t>ニンイジョウ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</si>
  <si>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</si>
  <si>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</si>
  <si>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</si>
  <si>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</si>
  <si>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</si>
  <si>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</si>
  <si>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</si>
  <si>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</si>
  <si>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</si>
  <si>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</si>
  <si>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</si>
  <si>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</si>
  <si>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</si>
  <si>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</si>
  <si>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</si>
  <si>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</si>
  <si>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</si>
  <si>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</si>
  <si>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</si>
  <si>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</si>
  <si>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</si>
  <si>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</si>
  <si>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</si>
  <si>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</si>
  <si>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</si>
  <si>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</si>
  <si>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</si>
  <si>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</si>
  <si>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</si>
  <si>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</si>
  <si>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</si>
  <si>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</si>
  <si>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</si>
  <si>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</si>
  <si>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</si>
  <si>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</si>
  <si>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</si>
  <si>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</si>
  <si>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</si>
  <si>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</si>
  <si>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</si>
  <si>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</si>
  <si>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</si>
  <si>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</si>
  <si>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</si>
  <si>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</si>
  <si>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</si>
  <si>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</si>
  <si>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円</t>
    <rPh sb="0" eb="1">
      <t>エン</t>
    </rPh>
    <phoneticPr fontId="2"/>
  </si>
  <si>
    <t>-</t>
    <phoneticPr fontId="2"/>
  </si>
  <si>
    <t>－令和元年－　</t>
    <rPh sb="1" eb="3">
      <t>レイワ</t>
    </rPh>
    <rPh sb="3" eb="4">
      <t>ガン</t>
    </rPh>
    <phoneticPr fontId="2"/>
  </si>
  <si>
    <t>全　　国</t>
    <phoneticPr fontId="2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</si>
  <si>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</si>
  <si>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</si>
  <si>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</si>
  <si>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</si>
  <si>
    <t>H22</t>
  </si>
  <si>
    <t>H23</t>
  </si>
  <si>
    <t>H24</t>
  </si>
  <si>
    <t>R01</t>
    <phoneticPr fontId="2"/>
  </si>
  <si>
    <t>　大分県の令和元年の月平均現金給与総額（労働者１人あたり）は308,245円で、前年から4,400円減少し、全国35位となっている。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1">
      <t>ガツ</t>
    </rPh>
    <rPh sb="11" eb="13">
      <t>ヘイキン</t>
    </rPh>
    <rPh sb="13" eb="15">
      <t>ゲンキン</t>
    </rPh>
    <rPh sb="15" eb="17">
      <t>キュウヨ</t>
    </rPh>
    <rPh sb="17" eb="19">
      <t>ソウガク</t>
    </rPh>
    <rPh sb="20" eb="23">
      <t>ロウドウシャ</t>
    </rPh>
    <rPh sb="23" eb="25">
      <t>ヒトリ</t>
    </rPh>
    <rPh sb="37" eb="38">
      <t>エン</t>
    </rPh>
    <rPh sb="40" eb="42">
      <t>ゼンネン</t>
    </rPh>
    <rPh sb="42" eb="43">
      <t>ネンド</t>
    </rPh>
    <rPh sb="49" eb="50">
      <t>エン</t>
    </rPh>
    <rPh sb="50" eb="52">
      <t>ゲンショウ</t>
    </rPh>
    <rPh sb="54" eb="56">
      <t>ゼンコク</t>
    </rPh>
    <rPh sb="58" eb="59">
      <t>イ</t>
    </rPh>
    <phoneticPr fontId="9"/>
  </si>
  <si>
    <t>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</si>
</sst>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  <numFmt numFmtId="184" formatCode="#,##0;&quot;▲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179" fontId="20" fillId="0" borderId="9" xfId="1" applyNumberFormat="1" applyFont="1" applyBorder="1">
      <alignment vertical="center"/>
    </xf>
    <xf numFmtId="179" fontId="20" fillId="0" borderId="10" xfId="1" applyNumberFormat="1" applyFont="1" applyBorder="1">
      <alignment vertical="center"/>
    </xf>
    <xf numFmtId="0" fontId="14" fillId="0" borderId="0" xfId="0" applyFont="1" applyAlignment="1">
      <alignment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left" vertical="center"/>
    </xf>
    <xf numFmtId="0" fontId="14" fillId="0" borderId="0" xfId="4" applyFont="1" applyFill="1" applyBorder="1" applyAlignment="1">
      <alignment vertical="center"/>
    </xf>
    <xf numFmtId="184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9" xfId="4" applyFont="1" applyFill="1" applyBorder="1" applyAlignment="1">
      <alignment vertical="center" textRotation="255" wrapText="1"/>
    </xf>
    <xf numFmtId="0" fontId="3" fillId="0" borderId="16" xfId="4" applyFont="1" applyFill="1" applyBorder="1" applyAlignment="1">
      <alignment vertical="center" textRotation="255" wrapText="1"/>
    </xf>
    <xf numFmtId="0" fontId="14" fillId="0" borderId="0" xfId="0" applyFont="1" applyFill="1" applyBorder="1" applyAlignment="1">
      <alignment vertical="top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6" fillId="0" borderId="0" xfId="1" applyNumberFormat="1" applyFont="1" applyFill="1" applyBorder="1" applyAlignment="1"/>
    <xf numFmtId="0" fontId="19" fillId="4" borderId="19" xfId="4" applyFont="1" applyFill="1" applyBorder="1" applyAlignment="1">
      <alignment horizontal="center" vertical="center"/>
    </xf>
    <xf numFmtId="38" fontId="11" fillId="0" borderId="0" xfId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38" fontId="23" fillId="0" borderId="0" xfId="1" applyFont="1" applyFill="1" applyBorder="1" applyAlignment="1"/>
    <xf numFmtId="0" fontId="24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38" fontId="6" fillId="0" borderId="19" xfId="1" applyFont="1" applyFill="1" applyBorder="1" applyAlignment="1">
      <alignment horizontal="right" vertical="center" indent="1"/>
    </xf>
    <xf numFmtId="177" fontId="6" fillId="4" borderId="19" xfId="6" applyNumberFormat="1" applyFont="1" applyFill="1" applyBorder="1" applyAlignment="1">
      <alignment horizontal="distributed" vertical="center"/>
    </xf>
    <xf numFmtId="38" fontId="6" fillId="4" borderId="19" xfId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176" fontId="14" fillId="0" borderId="9" xfId="5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14" fillId="0" borderId="9" xfId="3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3" fillId="0" borderId="1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B9-4A06-941C-3E32FD0E9A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B9-4A06-941C-3E32FD0E9A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B9-4A06-941C-3E32FD0E9A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B9-4A06-941C-3E32FD0E9A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B9-4A06-941C-3E32FD0E9A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B9-4A06-941C-3E32FD0E9A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B9-4A06-941C-3E32FD0E9A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B9-4A06-941C-3E32FD0E9A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B9-4A06-941C-3E32FD0E9A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B9-4A06-941C-3E32FD0E9A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B9-4A06-941C-3E32FD0E9A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B9-4A06-941C-3E32FD0E9A8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B9-4A06-941C-3E32FD0E9A8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B9-4A06-941C-3E32FD0E9A8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B9-4A06-941C-3E32FD0E9A8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B9-4A06-941C-3E32FD0E9A8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B9-4A06-941C-3E32FD0E9A8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B9-4A06-941C-3E32FD0E9A8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B9-4A06-941C-3E32FD0E9A8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B9-4A06-941C-3E32FD0E9A8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B9-4A06-941C-3E32FD0E9A8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B9-4A06-941C-3E32FD0E9A8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B9-4A06-941C-3E32FD0E9A8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B9-4A06-941C-3E32FD0E9A8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B9-4A06-941C-3E32FD0E9A8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B9-4A06-941C-3E32FD0E9A8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B9-4A06-941C-3E32FD0E9A8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B9-4A06-941C-3E32FD0E9A80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C-A1B9-4A06-941C-3E32FD0E9A8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B9-4A06-941C-3E32FD0E9A8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B9-4A06-941C-3E32FD0E9A8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B9-4A06-941C-3E32FD0E9A8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B9-4A06-941C-3E32FD0E9A8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B9-4A06-941C-3E32FD0E9A8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B9-4A06-941C-3E32FD0E9A8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B9-4A06-941C-3E32FD0E9A80}"/>
              </c:ext>
            </c:extLst>
          </c:dPt>
          <c:cat>
            <c:strRef>
              <c:f>'45.月平均現金給与総額（労働者１人あたり）'!$D$5:$D$52</c:f>
              <c:strCache>
                <c:ptCount val="48"/>
                <c:pt idx="0">
                  <c:v>東 京 都</c:v>
                </c:pt>
                <c:pt idx="1">
                  <c:v>愛 知 県</c:v>
                </c:pt>
                <c:pt idx="2">
                  <c:v>神奈川県</c:v>
                </c:pt>
                <c:pt idx="3">
                  <c:v>大 阪 府</c:v>
                </c:pt>
                <c:pt idx="4">
                  <c:v>茨 城 県</c:v>
                </c:pt>
                <c:pt idx="5">
                  <c:v>滋 賀 県</c:v>
                </c:pt>
                <c:pt idx="6">
                  <c:v>広 島 県</c:v>
                </c:pt>
                <c:pt idx="7">
                  <c:v>兵 庫 県</c:v>
                </c:pt>
                <c:pt idx="8">
                  <c:v>三 重 県</c:v>
                </c:pt>
                <c:pt idx="9">
                  <c:v>栃 木 県</c:v>
                </c:pt>
                <c:pt idx="10">
                  <c:v>福 井 県</c:v>
                </c:pt>
                <c:pt idx="11">
                  <c:v>静 岡 県</c:v>
                </c:pt>
                <c:pt idx="12">
                  <c:v>長 野 県</c:v>
                </c:pt>
                <c:pt idx="13">
                  <c:v>富 山 県</c:v>
                </c:pt>
                <c:pt idx="14">
                  <c:v>千 葉 県</c:v>
                </c:pt>
                <c:pt idx="15">
                  <c:v>香 川 県</c:v>
                </c:pt>
                <c:pt idx="16">
                  <c:v>宮 城 県</c:v>
                </c:pt>
                <c:pt idx="17">
                  <c:v>福 島 県</c:v>
                </c:pt>
                <c:pt idx="18">
                  <c:v>福 岡 県</c:v>
                </c:pt>
                <c:pt idx="19">
                  <c:v>北 海 道</c:v>
                </c:pt>
                <c:pt idx="20">
                  <c:v>京 都 府</c:v>
                </c:pt>
                <c:pt idx="21">
                  <c:v>山 梨 県</c:v>
                </c:pt>
                <c:pt idx="22">
                  <c:v>石 川 県</c:v>
                </c:pt>
                <c:pt idx="23">
                  <c:v>群 馬 県</c:v>
                </c:pt>
                <c:pt idx="24">
                  <c:v>徳 島 県</c:v>
                </c:pt>
                <c:pt idx="25">
                  <c:v>岡 山 県</c:v>
                </c:pt>
                <c:pt idx="26">
                  <c:v>埼 玉 県</c:v>
                </c:pt>
                <c:pt idx="27">
                  <c:v>山 口 県</c:v>
                </c:pt>
                <c:pt idx="28">
                  <c:v>岐 阜 県</c:v>
                </c:pt>
                <c:pt idx="29">
                  <c:v>熊 本 県</c:v>
                </c:pt>
                <c:pt idx="30">
                  <c:v>高 知 県</c:v>
                </c:pt>
                <c:pt idx="31">
                  <c:v>島 根 県</c:v>
                </c:pt>
                <c:pt idx="32">
                  <c:v>山 形 県</c:v>
                </c:pt>
                <c:pt idx="33">
                  <c:v>和歌山県</c:v>
                </c:pt>
                <c:pt idx="34">
                  <c:v>大 分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新 潟 県</c:v>
                </c:pt>
                <c:pt idx="38">
                  <c:v>佐 賀 県</c:v>
                </c:pt>
                <c:pt idx="39">
                  <c:v>愛 媛 県</c:v>
                </c:pt>
                <c:pt idx="40">
                  <c:v>奈 良 県</c:v>
                </c:pt>
                <c:pt idx="41">
                  <c:v>秋 田 県</c:v>
                </c:pt>
                <c:pt idx="42">
                  <c:v>鳥 取 県</c:v>
                </c:pt>
                <c:pt idx="43">
                  <c:v>宮 崎 県</c:v>
                </c:pt>
                <c:pt idx="44">
                  <c:v>沖 縄 県</c:v>
                </c:pt>
                <c:pt idx="45">
                  <c:v>鹿児島県</c:v>
                </c:pt>
                <c:pt idx="46">
                  <c:v>青 森 県</c:v>
                </c:pt>
                <c:pt idx="47">
                  <c:v>全　　　国</c:v>
                </c:pt>
              </c:strCache>
            </c:strRef>
          </c:cat>
          <c:val>
            <c:numRef>
              <c:f>'45.月平均現金給与総額（労働者１人あたり）'!$E$5:$E$52</c:f>
              <c:numCache>
                <c:formatCode>#,##0_);[Red]\(#,##0\)</c:formatCode>
                <c:ptCount val="48"/>
                <c:pt idx="0">
                  <c:v>466397</c:v>
                </c:pt>
                <c:pt idx="1">
                  <c:v>398408</c:v>
                </c:pt>
                <c:pt idx="2">
                  <c:v>387186</c:v>
                </c:pt>
                <c:pt idx="3">
                  <c:v>374168</c:v>
                </c:pt>
                <c:pt idx="4">
                  <c:v>366860</c:v>
                </c:pt>
                <c:pt idx="5">
                  <c:v>366475</c:v>
                </c:pt>
                <c:pt idx="6">
                  <c:v>358668</c:v>
                </c:pt>
                <c:pt idx="7">
                  <c:v>355810</c:v>
                </c:pt>
                <c:pt idx="8">
                  <c:v>354736</c:v>
                </c:pt>
                <c:pt idx="9">
                  <c:v>348902</c:v>
                </c:pt>
                <c:pt idx="10">
                  <c:v>347716</c:v>
                </c:pt>
                <c:pt idx="11">
                  <c:v>345092</c:v>
                </c:pt>
                <c:pt idx="12">
                  <c:v>340606</c:v>
                </c:pt>
                <c:pt idx="13">
                  <c:v>336668</c:v>
                </c:pt>
                <c:pt idx="14">
                  <c:v>335752</c:v>
                </c:pt>
                <c:pt idx="15">
                  <c:v>335182</c:v>
                </c:pt>
                <c:pt idx="16">
                  <c:v>334301</c:v>
                </c:pt>
                <c:pt idx="17">
                  <c:v>332481</c:v>
                </c:pt>
                <c:pt idx="18">
                  <c:v>332247</c:v>
                </c:pt>
                <c:pt idx="19">
                  <c:v>331037</c:v>
                </c:pt>
                <c:pt idx="20">
                  <c:v>330964</c:v>
                </c:pt>
                <c:pt idx="21">
                  <c:v>330353</c:v>
                </c:pt>
                <c:pt idx="22">
                  <c:v>329979</c:v>
                </c:pt>
                <c:pt idx="23">
                  <c:v>325373</c:v>
                </c:pt>
                <c:pt idx="24">
                  <c:v>324013</c:v>
                </c:pt>
                <c:pt idx="25">
                  <c:v>322940</c:v>
                </c:pt>
                <c:pt idx="26">
                  <c:v>322773</c:v>
                </c:pt>
                <c:pt idx="27">
                  <c:v>322411</c:v>
                </c:pt>
                <c:pt idx="28">
                  <c:v>322010</c:v>
                </c:pt>
                <c:pt idx="29">
                  <c:v>315228</c:v>
                </c:pt>
                <c:pt idx="30">
                  <c:v>315169</c:v>
                </c:pt>
                <c:pt idx="31">
                  <c:v>315019</c:v>
                </c:pt>
                <c:pt idx="32">
                  <c:v>314349</c:v>
                </c:pt>
                <c:pt idx="33">
                  <c:v>309267</c:v>
                </c:pt>
                <c:pt idx="34">
                  <c:v>308245</c:v>
                </c:pt>
                <c:pt idx="35">
                  <c:v>304884</c:v>
                </c:pt>
                <c:pt idx="36">
                  <c:v>304681</c:v>
                </c:pt>
                <c:pt idx="37">
                  <c:v>301896</c:v>
                </c:pt>
                <c:pt idx="38">
                  <c:v>298835</c:v>
                </c:pt>
                <c:pt idx="39">
                  <c:v>298346</c:v>
                </c:pt>
                <c:pt idx="40">
                  <c:v>297379</c:v>
                </c:pt>
                <c:pt idx="41">
                  <c:v>297211</c:v>
                </c:pt>
                <c:pt idx="42">
                  <c:v>296578</c:v>
                </c:pt>
                <c:pt idx="43">
                  <c:v>279849</c:v>
                </c:pt>
                <c:pt idx="44">
                  <c:v>278190</c:v>
                </c:pt>
                <c:pt idx="45">
                  <c:v>277578</c:v>
                </c:pt>
                <c:pt idx="46">
                  <c:v>271823</c:v>
                </c:pt>
                <c:pt idx="47" formatCode="#,##0;&quot;▲ &quot;#,##0">
                  <c:v>371507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B9-4A06-941C-3E32FD0E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9342120"/>
        <c:axId val="1"/>
      </c:barChart>
      <c:catAx>
        <c:axId val="499342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9342120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'45.月平均現金給与総額（労働者１人あたり）'!$T$82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63-4209-83DE-ED9DCEAE2A91}"/>
                </c:ext>
              </c:extLst>
            </c:dLbl>
            <c:dLbl>
              <c:idx val="1"/>
              <c:layout>
                <c:manualLayout>
                  <c:x val="-8.9887854927225008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3-4209-83DE-ED9DCEAE2A91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7.8023818212730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3-4209-83DE-ED9DCEAE2A91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63-4209-83DE-ED9DCEAE2A91}"/>
                </c:ext>
              </c:extLst>
            </c:dLbl>
            <c:dLbl>
              <c:idx val="5"/>
              <c:layout>
                <c:manualLayout>
                  <c:x val="-9.8866530572567321E-2"/>
                  <c:y val="7.3506595500846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63-4209-83DE-ED9DCEAE2A91}"/>
                </c:ext>
              </c:extLst>
            </c:dLbl>
            <c:dLbl>
              <c:idx val="6"/>
              <c:layout>
                <c:manualLayout>
                  <c:x val="-2.596321924405914E-2"/>
                  <c:y val="5.0920481941424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63-4209-83DE-ED9DCEAE2A9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63-4209-83DE-ED9DCEAE2A9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'45.月平均現金給与総額（労働者１人あたり）'!$T$88:$T$94</c:f>
              <c:numCache>
                <c:formatCode>#,##0_ </c:formatCode>
                <c:ptCount val="7"/>
                <c:pt idx="0">
                  <c:v>300724</c:v>
                </c:pt>
                <c:pt idx="1">
                  <c:v>311068</c:v>
                </c:pt>
                <c:pt idx="2">
                  <c:v>314181</c:v>
                </c:pt>
                <c:pt idx="3">
                  <c:v>316584</c:v>
                </c:pt>
                <c:pt idx="4">
                  <c:v>322250</c:v>
                </c:pt>
                <c:pt idx="5">
                  <c:v>312645</c:v>
                </c:pt>
                <c:pt idx="6">
                  <c:v>308245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363-4209-83DE-ED9DCEAE2A91}"/>
            </c:ext>
          </c:extLst>
        </c:ser>
        <c:ser>
          <c:idx val="1"/>
          <c:order val="1"/>
          <c:tx>
            <c:strRef>
              <c:f>'45.月平均現金給与総額（労働者１人あたり）'!$U$82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63-4209-83DE-ED9DCEAE2A91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63-4209-83DE-ED9DCEAE2A91}"/>
                </c:ext>
              </c:extLst>
            </c:dLbl>
            <c:dLbl>
              <c:idx val="2"/>
              <c:layout>
                <c:manualLayout>
                  <c:x val="-8.5398517104553845E-2"/>
                  <c:y val="-9.1575842035211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63-4209-83DE-ED9DCEAE2A91}"/>
                </c:ext>
              </c:extLst>
            </c:dLbl>
            <c:dLbl>
              <c:idx val="3"/>
              <c:layout>
                <c:manualLayout>
                  <c:x val="-8.9887854927225008E-2"/>
                  <c:y val="-3.2851591093886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63-4209-83DE-ED9DCEAE2A91}"/>
                </c:ext>
              </c:extLst>
            </c:dLbl>
            <c:dLbl>
              <c:idx val="4"/>
              <c:layout>
                <c:manualLayout>
                  <c:x val="-9.4377192749896158E-2"/>
                  <c:y val="-9.15754863483838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63-4209-83DE-ED9DCEAE2A91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363-4209-83DE-ED9DCEAE2A91}"/>
                </c:ext>
              </c:extLst>
            </c:dLbl>
            <c:dLbl>
              <c:idx val="6"/>
              <c:layout>
                <c:manualLayout>
                  <c:x val="-3.4941894889401449E-2"/>
                  <c:y val="-8.7058263636499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63-4209-83DE-ED9DCEAE2A91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D363-4209-83DE-ED9DCEAE2A91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363-4209-83DE-ED9DCEAE2A9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D363-4209-83DE-ED9DCEAE2A91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363-4209-83DE-ED9DCEAE2A91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D363-4209-83DE-ED9DCEAE2A91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D363-4209-83DE-ED9DCEAE2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'45.月平均現金給与総額（労働者１人あたり）'!$S$88:$S$94</c:f>
              <c:strCache>
                <c:ptCount val="7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</c:strCache>
            </c:strRef>
          </c:cat>
          <c:val>
            <c:numRef>
              <c:f>'45.月平均現金給与総額（労働者１人あたり）'!$U$88:$U$94</c:f>
              <c:numCache>
                <c:formatCode>#,##0_ </c:formatCode>
                <c:ptCount val="7"/>
                <c:pt idx="0">
                  <c:v>357972</c:v>
                </c:pt>
                <c:pt idx="1">
                  <c:v>363338</c:v>
                </c:pt>
                <c:pt idx="2">
                  <c:v>357949</c:v>
                </c:pt>
                <c:pt idx="3">
                  <c:v>361593</c:v>
                </c:pt>
                <c:pt idx="4">
                  <c:v>363295</c:v>
                </c:pt>
                <c:pt idx="5">
                  <c:v>372162</c:v>
                </c:pt>
                <c:pt idx="6">
                  <c:v>371507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363-4209-83DE-ED9DCEAE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474736"/>
        <c:axId val="1"/>
      </c:lineChart>
      <c:catAx>
        <c:axId val="49847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8474736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9552073667559237"/>
          <c:y val="0.66593567329507541"/>
          <c:w val="0.57196602949883801"/>
          <c:h val="0.1329276213354686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0.69869</cdr:x>
      <cdr:y>0.07601</cdr:y>
    </cdr:from>
    <cdr:to>
      <cdr:x>0.70149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21775" y="3752449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12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61</v>
      </c>
      <c r="C1" s="13"/>
      <c r="E1" s="14"/>
      <c r="F1" s="14"/>
      <c r="L1" s="136" t="s">
        <v>121</v>
      </c>
      <c r="M1" s="13"/>
      <c r="N1" s="13"/>
      <c r="O1" s="149" t="s">
        <v>69</v>
      </c>
      <c r="P1" s="149"/>
      <c r="Q1" s="150"/>
      <c r="R1" s="149"/>
      <c r="S1" s="149" t="s">
        <v>70</v>
      </c>
      <c r="U1" s="149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4"/>
      <c r="Q2" s="104"/>
      <c r="R2" s="67"/>
      <c r="S2" s="67"/>
      <c r="T2" s="104"/>
      <c r="U2" s="104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5"/>
      <c r="Q3" s="104"/>
      <c r="R3" s="90"/>
      <c r="S3" s="107"/>
      <c r="T3" s="105"/>
      <c r="U3" s="104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6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9" t="s">
        <v>119</v>
      </c>
      <c r="R4" s="159" t="s">
        <v>0</v>
      </c>
      <c r="S4" s="107"/>
      <c r="T4" s="35"/>
      <c r="U4" s="35"/>
      <c r="V4" s="88"/>
    </row>
    <row r="5" spans="2:30" ht="10.5" customHeight="1" x14ac:dyDescent="0.15">
      <c r="B5" s="36"/>
      <c r="C5" s="165" t="str">
        <f>INDEX($O$5:$O$51, MATCH(F5, $R$5:$R$51, 0))</f>
        <v>13</v>
      </c>
      <c r="D5" s="163" t="str">
        <f>INDEX($P$5:$P$51, MATCH(F5, $R$5:$R$51, 0))</f>
        <v>東 京 都</v>
      </c>
      <c r="E5" s="160">
        <f>INDEX($Q$5:$Q$51, MATCH(F5, $R$5:$R$51, 0))</f>
        <v>466397</v>
      </c>
      <c r="F5" s="111">
        <v>1</v>
      </c>
      <c r="G5" s="29"/>
      <c r="H5" s="2"/>
      <c r="I5" s="29"/>
      <c r="J5" s="29"/>
      <c r="K5" s="29"/>
      <c r="L5" s="37"/>
      <c r="M5" s="38"/>
      <c r="N5" s="39"/>
      <c r="O5" s="72" t="s">
        <v>71</v>
      </c>
      <c r="P5" s="71" t="s">
        <v>35</v>
      </c>
      <c r="Q5" s="153">
        <v>331037</v>
      </c>
      <c r="R5" s="151">
        <f t="shared" ref="R5:R51" si="0">RANK(Q5,$Q$5:$Q$51)</f>
        <v>20</v>
      </c>
      <c r="S5" s="107"/>
      <c r="T5" s="72"/>
      <c r="U5" s="71"/>
      <c r="V5" s="106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8" t="str">
        <f t="shared" ref="C6:C51" si="1">INDEX($O$5:$O$51, MATCH(F6, $R$5:$R$51, 0))</f>
        <v>23</v>
      </c>
      <c r="D6" s="163" t="str">
        <f t="shared" ref="D6:D51" si="2">INDEX($P$5:$P$51, MATCH(F6, $R$5:$R$51, 0))</f>
        <v>愛 知 県</v>
      </c>
      <c r="E6" s="160">
        <f t="shared" ref="E6:E51" si="3">INDEX($Q$5:$Q$51, MATCH(F6, $R$5:$R$51, 0))</f>
        <v>398408</v>
      </c>
      <c r="F6" s="112">
        <v>2</v>
      </c>
      <c r="G6" s="29"/>
      <c r="H6" s="41"/>
      <c r="I6" s="29"/>
      <c r="J6" s="29"/>
      <c r="K6" s="29"/>
      <c r="L6" s="37"/>
      <c r="M6" s="38"/>
      <c r="N6" s="39"/>
      <c r="O6" s="72" t="s">
        <v>72</v>
      </c>
      <c r="P6" s="71" t="s">
        <v>23</v>
      </c>
      <c r="Q6" s="153">
        <v>271823</v>
      </c>
      <c r="R6" s="151">
        <f t="shared" si="0"/>
        <v>47</v>
      </c>
      <c r="S6" s="107"/>
      <c r="T6" s="72"/>
      <c r="U6" s="71"/>
      <c r="V6" s="106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8" t="str">
        <f t="shared" si="1"/>
        <v>14</v>
      </c>
      <c r="D7" s="163" t="str">
        <f t="shared" si="2"/>
        <v>神奈川県</v>
      </c>
      <c r="E7" s="160">
        <f t="shared" si="3"/>
        <v>387186</v>
      </c>
      <c r="F7" s="112">
        <v>3</v>
      </c>
      <c r="G7" s="29"/>
      <c r="H7" s="2"/>
      <c r="I7" s="29"/>
      <c r="J7" s="29"/>
      <c r="K7" s="29"/>
      <c r="L7" s="37"/>
      <c r="M7" s="38"/>
      <c r="N7" s="39"/>
      <c r="O7" s="72" t="s">
        <v>73</v>
      </c>
      <c r="P7" s="71" t="s">
        <v>15</v>
      </c>
      <c r="Q7" s="153">
        <v>304681</v>
      </c>
      <c r="R7" s="151">
        <f t="shared" si="0"/>
        <v>37</v>
      </c>
      <c r="S7" s="107"/>
      <c r="T7" s="72"/>
      <c r="U7" s="71"/>
      <c r="V7" s="106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8" t="str">
        <f t="shared" si="1"/>
        <v>27</v>
      </c>
      <c r="D8" s="163" t="str">
        <f t="shared" si="2"/>
        <v>大 阪 府</v>
      </c>
      <c r="E8" s="160">
        <f t="shared" si="3"/>
        <v>374168</v>
      </c>
      <c r="F8" s="112">
        <v>4</v>
      </c>
      <c r="G8" s="29"/>
      <c r="H8" s="41"/>
      <c r="I8" s="29"/>
      <c r="J8" s="29"/>
      <c r="K8" s="29"/>
      <c r="L8" s="37"/>
      <c r="M8" s="38"/>
      <c r="N8" s="39"/>
      <c r="O8" s="72" t="s">
        <v>74</v>
      </c>
      <c r="P8" s="71" t="s">
        <v>16</v>
      </c>
      <c r="Q8" s="153">
        <v>334301</v>
      </c>
      <c r="R8" s="151">
        <f t="shared" si="0"/>
        <v>17</v>
      </c>
      <c r="S8" s="107"/>
      <c r="T8" s="72"/>
      <c r="U8" s="71"/>
      <c r="V8" s="106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8" t="str">
        <f t="shared" si="1"/>
        <v>08</v>
      </c>
      <c r="D9" s="163" t="str">
        <f t="shared" si="2"/>
        <v>茨 城 県</v>
      </c>
      <c r="E9" s="160">
        <f t="shared" si="3"/>
        <v>366860</v>
      </c>
      <c r="F9" s="112">
        <v>5</v>
      </c>
      <c r="G9" s="29"/>
      <c r="H9" s="2"/>
      <c r="I9" s="29"/>
      <c r="J9" s="29"/>
      <c r="K9" s="29"/>
      <c r="L9" s="37"/>
      <c r="M9" s="38"/>
      <c r="N9" s="39"/>
      <c r="O9" s="72" t="s">
        <v>75</v>
      </c>
      <c r="P9" s="71" t="s">
        <v>18</v>
      </c>
      <c r="Q9" s="153">
        <v>297211</v>
      </c>
      <c r="R9" s="151">
        <f t="shared" si="0"/>
        <v>42</v>
      </c>
      <c r="S9" s="107"/>
      <c r="T9" s="72"/>
      <c r="U9" s="71"/>
      <c r="V9" s="106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8" t="str">
        <f t="shared" si="1"/>
        <v>25</v>
      </c>
      <c r="D10" s="163" t="str">
        <f t="shared" si="2"/>
        <v>滋 賀 県</v>
      </c>
      <c r="E10" s="160">
        <f t="shared" si="3"/>
        <v>366475</v>
      </c>
      <c r="F10" s="112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76</v>
      </c>
      <c r="P10" s="71" t="s">
        <v>27</v>
      </c>
      <c r="Q10" s="153">
        <v>314349</v>
      </c>
      <c r="R10" s="151">
        <f t="shared" si="0"/>
        <v>33</v>
      </c>
      <c r="S10" s="107"/>
      <c r="T10" s="72"/>
      <c r="U10" s="71"/>
      <c r="V10" s="106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8" t="str">
        <f t="shared" si="1"/>
        <v>34</v>
      </c>
      <c r="D11" s="163" t="str">
        <f t="shared" si="2"/>
        <v>広 島 県</v>
      </c>
      <c r="E11" s="160">
        <f t="shared" si="3"/>
        <v>358668</v>
      </c>
      <c r="F11" s="112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77</v>
      </c>
      <c r="P11" s="71" t="s">
        <v>14</v>
      </c>
      <c r="Q11" s="153">
        <v>332481</v>
      </c>
      <c r="R11" s="151">
        <f t="shared" si="0"/>
        <v>18</v>
      </c>
      <c r="S11" s="107"/>
      <c r="T11" s="72"/>
      <c r="U11" s="71"/>
      <c r="V11" s="106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8" t="str">
        <f t="shared" si="1"/>
        <v>28</v>
      </c>
      <c r="D12" s="163" t="str">
        <f t="shared" si="2"/>
        <v>兵 庫 県</v>
      </c>
      <c r="E12" s="160">
        <f t="shared" si="3"/>
        <v>355810</v>
      </c>
      <c r="F12" s="112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78</v>
      </c>
      <c r="P12" s="71" t="s">
        <v>41</v>
      </c>
      <c r="Q12" s="153">
        <v>366860</v>
      </c>
      <c r="R12" s="151">
        <f t="shared" si="0"/>
        <v>5</v>
      </c>
      <c r="S12" s="107"/>
      <c r="T12" s="72"/>
      <c r="U12" s="71"/>
      <c r="V12" s="106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8" t="str">
        <f t="shared" si="1"/>
        <v>24</v>
      </c>
      <c r="D13" s="163" t="str">
        <f t="shared" si="2"/>
        <v>三 重 県</v>
      </c>
      <c r="E13" s="160">
        <f t="shared" si="3"/>
        <v>354736</v>
      </c>
      <c r="F13" s="112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79</v>
      </c>
      <c r="P13" s="71" t="s">
        <v>42</v>
      </c>
      <c r="Q13" s="153">
        <v>348902</v>
      </c>
      <c r="R13" s="151">
        <f t="shared" si="0"/>
        <v>10</v>
      </c>
      <c r="S13" s="107"/>
      <c r="T13" s="72"/>
      <c r="U13" s="71"/>
      <c r="V13" s="106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8" t="str">
        <f t="shared" si="1"/>
        <v>09</v>
      </c>
      <c r="D14" s="163" t="str">
        <f t="shared" si="2"/>
        <v>栃 木 県</v>
      </c>
      <c r="E14" s="160">
        <f t="shared" si="3"/>
        <v>348902</v>
      </c>
      <c r="F14" s="112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80</v>
      </c>
      <c r="P14" s="71" t="s">
        <v>44</v>
      </c>
      <c r="Q14" s="153">
        <v>325373</v>
      </c>
      <c r="R14" s="151">
        <f t="shared" si="0"/>
        <v>24</v>
      </c>
      <c r="S14" s="107"/>
      <c r="T14" s="72"/>
      <c r="U14" s="71"/>
      <c r="V14" s="106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8" t="str">
        <f t="shared" si="1"/>
        <v>18</v>
      </c>
      <c r="D15" s="163" t="str">
        <f t="shared" si="2"/>
        <v>福 井 県</v>
      </c>
      <c r="E15" s="160">
        <f t="shared" si="3"/>
        <v>347716</v>
      </c>
      <c r="F15" s="112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81</v>
      </c>
      <c r="P15" s="71" t="s">
        <v>57</v>
      </c>
      <c r="Q15" s="153">
        <v>322773</v>
      </c>
      <c r="R15" s="151">
        <f t="shared" si="0"/>
        <v>27</v>
      </c>
      <c r="S15" s="107"/>
      <c r="T15" s="72"/>
      <c r="U15" s="71"/>
      <c r="V15" s="106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8" t="str">
        <f t="shared" si="1"/>
        <v>22</v>
      </c>
      <c r="D16" s="163" t="str">
        <f t="shared" si="2"/>
        <v>静 岡 県</v>
      </c>
      <c r="E16" s="160">
        <f t="shared" si="3"/>
        <v>345092</v>
      </c>
      <c r="F16" s="112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82</v>
      </c>
      <c r="P16" s="71" t="s">
        <v>56</v>
      </c>
      <c r="Q16" s="153">
        <v>335752</v>
      </c>
      <c r="R16" s="151">
        <f t="shared" si="0"/>
        <v>15</v>
      </c>
      <c r="S16" s="107"/>
      <c r="T16" s="72"/>
      <c r="U16" s="71"/>
      <c r="V16" s="106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8" t="str">
        <f t="shared" si="1"/>
        <v>20</v>
      </c>
      <c r="D17" s="163" t="str">
        <f t="shared" si="2"/>
        <v>長 野 県</v>
      </c>
      <c r="E17" s="160">
        <f t="shared" si="3"/>
        <v>340606</v>
      </c>
      <c r="F17" s="112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83</v>
      </c>
      <c r="P17" s="71" t="s">
        <v>34</v>
      </c>
      <c r="Q17" s="153">
        <v>466397</v>
      </c>
      <c r="R17" s="151">
        <f t="shared" si="0"/>
        <v>1</v>
      </c>
      <c r="S17" s="107"/>
      <c r="T17" s="72"/>
      <c r="U17" s="71"/>
      <c r="V17" s="106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8" t="str">
        <f t="shared" si="1"/>
        <v>16</v>
      </c>
      <c r="D18" s="163" t="str">
        <f t="shared" si="2"/>
        <v>富 山 県</v>
      </c>
      <c r="E18" s="160">
        <f t="shared" si="3"/>
        <v>336668</v>
      </c>
      <c r="F18" s="112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84</v>
      </c>
      <c r="P18" s="71" t="s">
        <v>7</v>
      </c>
      <c r="Q18" s="153">
        <v>387186</v>
      </c>
      <c r="R18" s="151">
        <f t="shared" si="0"/>
        <v>3</v>
      </c>
      <c r="S18" s="107"/>
      <c r="T18" s="72"/>
      <c r="U18" s="71"/>
      <c r="V18" s="106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8" t="str">
        <f t="shared" si="1"/>
        <v>12</v>
      </c>
      <c r="D19" s="163" t="str">
        <f t="shared" si="2"/>
        <v>千 葉 県</v>
      </c>
      <c r="E19" s="160">
        <f t="shared" si="3"/>
        <v>335752</v>
      </c>
      <c r="F19" s="112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85</v>
      </c>
      <c r="P19" s="71" t="s">
        <v>33</v>
      </c>
      <c r="Q19" s="153">
        <v>301896</v>
      </c>
      <c r="R19" s="151">
        <f t="shared" si="0"/>
        <v>38</v>
      </c>
      <c r="S19" s="107"/>
      <c r="T19" s="72"/>
      <c r="U19" s="71"/>
      <c r="V19" s="106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8" t="str">
        <f t="shared" si="1"/>
        <v>37</v>
      </c>
      <c r="D20" s="163" t="str">
        <f t="shared" si="2"/>
        <v>香 川 県</v>
      </c>
      <c r="E20" s="160">
        <f t="shared" si="3"/>
        <v>335182</v>
      </c>
      <c r="F20" s="112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86</v>
      </c>
      <c r="P20" s="71" t="s">
        <v>28</v>
      </c>
      <c r="Q20" s="153">
        <v>336668</v>
      </c>
      <c r="R20" s="151">
        <f t="shared" si="0"/>
        <v>14</v>
      </c>
      <c r="S20" s="107"/>
      <c r="T20" s="72"/>
      <c r="U20" s="71"/>
      <c r="V20" s="106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8" t="str">
        <f t="shared" si="1"/>
        <v>04</v>
      </c>
      <c r="D21" s="163" t="str">
        <f t="shared" si="2"/>
        <v>宮 城 県</v>
      </c>
      <c r="E21" s="160">
        <f t="shared" si="3"/>
        <v>334301</v>
      </c>
      <c r="F21" s="112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87</v>
      </c>
      <c r="P21" s="71" t="s">
        <v>29</v>
      </c>
      <c r="Q21" s="153">
        <v>329979</v>
      </c>
      <c r="R21" s="151">
        <f t="shared" si="0"/>
        <v>23</v>
      </c>
      <c r="S21" s="107"/>
      <c r="T21" s="72"/>
      <c r="U21" s="71"/>
      <c r="V21" s="106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8" t="str">
        <f t="shared" si="1"/>
        <v>07</v>
      </c>
      <c r="D22" s="163" t="str">
        <f t="shared" si="2"/>
        <v>福 島 県</v>
      </c>
      <c r="E22" s="160">
        <f t="shared" si="3"/>
        <v>332481</v>
      </c>
      <c r="F22" s="112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88</v>
      </c>
      <c r="P22" s="71" t="s">
        <v>19</v>
      </c>
      <c r="Q22" s="153">
        <v>347716</v>
      </c>
      <c r="R22" s="151">
        <f t="shared" si="0"/>
        <v>11</v>
      </c>
      <c r="S22" s="107"/>
      <c r="T22" s="72"/>
      <c r="U22" s="71"/>
      <c r="V22" s="106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8" t="str">
        <f t="shared" si="1"/>
        <v>40</v>
      </c>
      <c r="D23" s="163" t="str">
        <f t="shared" si="2"/>
        <v>福 岡 県</v>
      </c>
      <c r="E23" s="160">
        <f t="shared" si="3"/>
        <v>332247</v>
      </c>
      <c r="F23" s="112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89</v>
      </c>
      <c r="P23" s="71" t="s">
        <v>24</v>
      </c>
      <c r="Q23" s="153">
        <v>330353</v>
      </c>
      <c r="R23" s="151">
        <f t="shared" si="0"/>
        <v>22</v>
      </c>
      <c r="S23" s="107"/>
      <c r="T23" s="72"/>
      <c r="U23" s="71"/>
      <c r="V23" s="106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8" t="str">
        <f t="shared" si="1"/>
        <v>01</v>
      </c>
      <c r="D24" s="163" t="str">
        <f t="shared" si="2"/>
        <v>北 海 道</v>
      </c>
      <c r="E24" s="160">
        <f t="shared" si="3"/>
        <v>331037</v>
      </c>
      <c r="F24" s="112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90</v>
      </c>
      <c r="P24" s="71" t="s">
        <v>40</v>
      </c>
      <c r="Q24" s="153">
        <v>340606</v>
      </c>
      <c r="R24" s="151">
        <f t="shared" si="0"/>
        <v>13</v>
      </c>
      <c r="S24" s="107"/>
      <c r="T24" s="72"/>
      <c r="U24" s="71"/>
      <c r="V24" s="106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8" t="str">
        <f t="shared" si="1"/>
        <v>26</v>
      </c>
      <c r="D25" s="163" t="str">
        <f t="shared" si="2"/>
        <v>京 都 府</v>
      </c>
      <c r="E25" s="160">
        <f t="shared" si="3"/>
        <v>330964</v>
      </c>
      <c r="F25" s="112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91</v>
      </c>
      <c r="P25" s="71" t="s">
        <v>46</v>
      </c>
      <c r="Q25" s="153">
        <v>322010</v>
      </c>
      <c r="R25" s="151">
        <f t="shared" si="0"/>
        <v>29</v>
      </c>
      <c r="S25" s="107"/>
      <c r="T25" s="72"/>
      <c r="U25" s="71"/>
      <c r="V25" s="106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8" t="str">
        <f t="shared" si="1"/>
        <v>19</v>
      </c>
      <c r="D26" s="163" t="str">
        <f t="shared" si="2"/>
        <v>山 梨 県</v>
      </c>
      <c r="E26" s="160">
        <f t="shared" si="3"/>
        <v>330353</v>
      </c>
      <c r="F26" s="112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92</v>
      </c>
      <c r="P26" s="71" t="s">
        <v>54</v>
      </c>
      <c r="Q26" s="153">
        <v>345092</v>
      </c>
      <c r="R26" s="151">
        <f t="shared" si="0"/>
        <v>12</v>
      </c>
      <c r="S26" s="107"/>
      <c r="T26" s="72"/>
      <c r="U26" s="71"/>
      <c r="V26" s="106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8" t="str">
        <f t="shared" si="1"/>
        <v>17</v>
      </c>
      <c r="D27" s="163" t="str">
        <f t="shared" si="2"/>
        <v>石 川 県</v>
      </c>
      <c r="E27" s="160">
        <f t="shared" si="3"/>
        <v>329979</v>
      </c>
      <c r="F27" s="112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93</v>
      </c>
      <c r="P27" s="71" t="s">
        <v>55</v>
      </c>
      <c r="Q27" s="153">
        <v>398408</v>
      </c>
      <c r="R27" s="151">
        <f t="shared" si="0"/>
        <v>2</v>
      </c>
      <c r="S27" s="107"/>
      <c r="T27" s="72"/>
      <c r="U27" s="71"/>
      <c r="V27" s="106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8" t="str">
        <f t="shared" si="1"/>
        <v>10</v>
      </c>
      <c r="D28" s="163" t="str">
        <f t="shared" si="2"/>
        <v>群 馬 県</v>
      </c>
      <c r="E28" s="160">
        <f t="shared" si="3"/>
        <v>325373</v>
      </c>
      <c r="F28" s="112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94</v>
      </c>
      <c r="P28" s="71" t="s">
        <v>45</v>
      </c>
      <c r="Q28" s="153">
        <v>354736</v>
      </c>
      <c r="R28" s="151">
        <f t="shared" si="0"/>
        <v>9</v>
      </c>
      <c r="S28" s="107"/>
      <c r="T28" s="72"/>
      <c r="U28" s="71"/>
      <c r="V28" s="106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8" t="str">
        <f t="shared" si="1"/>
        <v>36</v>
      </c>
      <c r="D29" s="163" t="str">
        <f t="shared" si="2"/>
        <v>徳 島 県</v>
      </c>
      <c r="E29" s="160">
        <f t="shared" si="3"/>
        <v>324013</v>
      </c>
      <c r="F29" s="112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95</v>
      </c>
      <c r="P29" s="71" t="s">
        <v>49</v>
      </c>
      <c r="Q29" s="153">
        <v>366475</v>
      </c>
      <c r="R29" s="151">
        <f t="shared" si="0"/>
        <v>6</v>
      </c>
      <c r="S29" s="107"/>
      <c r="T29" s="72"/>
      <c r="U29" s="71"/>
      <c r="V29" s="106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8" t="str">
        <f t="shared" si="1"/>
        <v>33</v>
      </c>
      <c r="D30" s="163" t="str">
        <f t="shared" si="2"/>
        <v>岡 山 県</v>
      </c>
      <c r="E30" s="160">
        <f t="shared" si="3"/>
        <v>322940</v>
      </c>
      <c r="F30" s="112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96</v>
      </c>
      <c r="P30" s="71" t="s">
        <v>50</v>
      </c>
      <c r="Q30" s="153">
        <v>330964</v>
      </c>
      <c r="R30" s="151">
        <f t="shared" si="0"/>
        <v>21</v>
      </c>
      <c r="S30" s="107"/>
      <c r="T30" s="72"/>
      <c r="U30" s="71"/>
      <c r="V30" s="106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8" t="str">
        <f t="shared" si="1"/>
        <v>11</v>
      </c>
      <c r="D31" s="163" t="str">
        <f t="shared" si="2"/>
        <v>埼 玉 県</v>
      </c>
      <c r="E31" s="160">
        <f t="shared" si="3"/>
        <v>322773</v>
      </c>
      <c r="F31" s="112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97</v>
      </c>
      <c r="P31" s="71" t="s">
        <v>52</v>
      </c>
      <c r="Q31" s="153">
        <v>374168</v>
      </c>
      <c r="R31" s="151">
        <f t="shared" si="0"/>
        <v>4</v>
      </c>
      <c r="S31" s="107"/>
      <c r="T31" s="72"/>
      <c r="U31" s="71"/>
      <c r="V31" s="106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8" t="str">
        <f t="shared" si="1"/>
        <v>35</v>
      </c>
      <c r="D32" s="163" t="str">
        <f t="shared" si="2"/>
        <v>山 口 県</v>
      </c>
      <c r="E32" s="160">
        <f t="shared" si="3"/>
        <v>322411</v>
      </c>
      <c r="F32" s="112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98</v>
      </c>
      <c r="P32" s="71" t="s">
        <v>43</v>
      </c>
      <c r="Q32" s="153">
        <v>355810</v>
      </c>
      <c r="R32" s="151">
        <f t="shared" si="0"/>
        <v>8</v>
      </c>
      <c r="S32" s="107"/>
      <c r="T32" s="72"/>
      <c r="U32" s="71"/>
      <c r="V32" s="106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8" t="str">
        <f t="shared" si="1"/>
        <v>21</v>
      </c>
      <c r="D33" s="163" t="str">
        <f t="shared" si="2"/>
        <v>岐 阜 県</v>
      </c>
      <c r="E33" s="160">
        <f t="shared" si="3"/>
        <v>322010</v>
      </c>
      <c r="F33" s="112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99</v>
      </c>
      <c r="P33" s="71" t="s">
        <v>48</v>
      </c>
      <c r="Q33" s="153">
        <v>297379</v>
      </c>
      <c r="R33" s="151">
        <f t="shared" si="0"/>
        <v>41</v>
      </c>
      <c r="S33" s="107"/>
      <c r="T33" s="72"/>
      <c r="U33" s="71"/>
      <c r="V33" s="106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8" t="str">
        <f t="shared" si="1"/>
        <v>43</v>
      </c>
      <c r="D34" s="163" t="str">
        <f t="shared" si="2"/>
        <v>熊 本 県</v>
      </c>
      <c r="E34" s="160">
        <f t="shared" si="3"/>
        <v>315228</v>
      </c>
      <c r="F34" s="112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100</v>
      </c>
      <c r="P34" s="71" t="s">
        <v>8</v>
      </c>
      <c r="Q34" s="153">
        <v>309267</v>
      </c>
      <c r="R34" s="151">
        <f t="shared" si="0"/>
        <v>34</v>
      </c>
      <c r="S34" s="107"/>
      <c r="T34" s="72"/>
      <c r="U34" s="71"/>
      <c r="V34" s="106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8" t="str">
        <f t="shared" si="1"/>
        <v>39</v>
      </c>
      <c r="D35" s="163" t="str">
        <f t="shared" si="2"/>
        <v>高 知 県</v>
      </c>
      <c r="E35" s="160">
        <f t="shared" si="3"/>
        <v>315169</v>
      </c>
      <c r="F35" s="112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101</v>
      </c>
      <c r="P35" s="71" t="s">
        <v>22</v>
      </c>
      <c r="Q35" s="153">
        <v>296578</v>
      </c>
      <c r="R35" s="151">
        <f t="shared" si="0"/>
        <v>43</v>
      </c>
      <c r="S35" s="107"/>
      <c r="T35" s="72"/>
      <c r="U35" s="71"/>
      <c r="V35" s="106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8" t="str">
        <f t="shared" si="1"/>
        <v>32</v>
      </c>
      <c r="D36" s="163" t="str">
        <f t="shared" si="2"/>
        <v>島 根 県</v>
      </c>
      <c r="E36" s="160">
        <f t="shared" si="3"/>
        <v>315019</v>
      </c>
      <c r="F36" s="112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102</v>
      </c>
      <c r="P36" s="71" t="s">
        <v>17</v>
      </c>
      <c r="Q36" s="153">
        <v>315019</v>
      </c>
      <c r="R36" s="151">
        <f t="shared" si="0"/>
        <v>32</v>
      </c>
      <c r="S36" s="107"/>
      <c r="T36" s="72"/>
      <c r="U36" s="71"/>
      <c r="V36" s="106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8" t="str">
        <f t="shared" si="1"/>
        <v>06</v>
      </c>
      <c r="D37" s="163" t="str">
        <f t="shared" si="2"/>
        <v>山 形 県</v>
      </c>
      <c r="E37" s="160">
        <f t="shared" si="3"/>
        <v>314349</v>
      </c>
      <c r="F37" s="112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103</v>
      </c>
      <c r="P37" s="71" t="s">
        <v>47</v>
      </c>
      <c r="Q37" s="153">
        <v>322940</v>
      </c>
      <c r="R37" s="151">
        <f t="shared" si="0"/>
        <v>26</v>
      </c>
      <c r="S37" s="107"/>
      <c r="T37" s="72"/>
      <c r="U37" s="71"/>
      <c r="V37" s="106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8" t="str">
        <f t="shared" si="1"/>
        <v>30</v>
      </c>
      <c r="D38" s="163" t="str">
        <f t="shared" si="2"/>
        <v>和歌山県</v>
      </c>
      <c r="E38" s="160">
        <f t="shared" si="3"/>
        <v>309267</v>
      </c>
      <c r="F38" s="112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104</v>
      </c>
      <c r="P38" s="71" t="s">
        <v>51</v>
      </c>
      <c r="Q38" s="153">
        <v>358668</v>
      </c>
      <c r="R38" s="151">
        <f t="shared" si="0"/>
        <v>7</v>
      </c>
      <c r="S38" s="107"/>
      <c r="T38" s="72"/>
      <c r="U38" s="71"/>
      <c r="V38" s="106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61" t="str">
        <f t="shared" si="1"/>
        <v>44</v>
      </c>
      <c r="D39" s="164" t="str">
        <f t="shared" si="2"/>
        <v>大 分 県</v>
      </c>
      <c r="E39" s="162">
        <f t="shared" si="3"/>
        <v>308245</v>
      </c>
      <c r="F39" s="152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105</v>
      </c>
      <c r="P39" s="71" t="s">
        <v>30</v>
      </c>
      <c r="Q39" s="153">
        <v>322411</v>
      </c>
      <c r="R39" s="151">
        <f t="shared" si="0"/>
        <v>28</v>
      </c>
      <c r="S39" s="107"/>
      <c r="T39" s="72"/>
      <c r="U39" s="71"/>
      <c r="V39" s="106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8" t="str">
        <f t="shared" si="1"/>
        <v>42</v>
      </c>
      <c r="D40" s="163" t="str">
        <f t="shared" si="2"/>
        <v>長 崎 県</v>
      </c>
      <c r="E40" s="160">
        <f t="shared" si="3"/>
        <v>304884</v>
      </c>
      <c r="F40" s="112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106</v>
      </c>
      <c r="P40" s="71" t="s">
        <v>21</v>
      </c>
      <c r="Q40" s="153">
        <v>324013</v>
      </c>
      <c r="R40" s="151">
        <f t="shared" si="0"/>
        <v>25</v>
      </c>
      <c r="S40" s="107"/>
      <c r="T40" s="72"/>
      <c r="U40" s="71"/>
      <c r="V40" s="106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8" t="str">
        <f t="shared" si="1"/>
        <v>03</v>
      </c>
      <c r="D41" s="163" t="str">
        <f t="shared" si="2"/>
        <v>岩 手 県</v>
      </c>
      <c r="E41" s="160">
        <f t="shared" si="3"/>
        <v>304681</v>
      </c>
      <c r="F41" s="112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107</v>
      </c>
      <c r="P41" s="71" t="s">
        <v>38</v>
      </c>
      <c r="Q41" s="153">
        <v>335182</v>
      </c>
      <c r="R41" s="151">
        <f t="shared" si="0"/>
        <v>16</v>
      </c>
      <c r="S41" s="107"/>
      <c r="T41" s="72"/>
      <c r="U41" s="71"/>
      <c r="V41" s="106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8" t="str">
        <f t="shared" si="1"/>
        <v>15</v>
      </c>
      <c r="D42" s="163" t="str">
        <f t="shared" si="2"/>
        <v>新 潟 県</v>
      </c>
      <c r="E42" s="160">
        <f t="shared" si="3"/>
        <v>301896</v>
      </c>
      <c r="F42" s="112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108</v>
      </c>
      <c r="P42" s="71" t="s">
        <v>37</v>
      </c>
      <c r="Q42" s="153">
        <v>298346</v>
      </c>
      <c r="R42" s="151">
        <f t="shared" si="0"/>
        <v>40</v>
      </c>
      <c r="S42" s="107"/>
      <c r="T42" s="72"/>
      <c r="U42" s="71"/>
      <c r="V42" s="106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8" t="str">
        <f t="shared" si="1"/>
        <v>41</v>
      </c>
      <c r="D43" s="163" t="str">
        <f t="shared" si="2"/>
        <v>佐 賀 県</v>
      </c>
      <c r="E43" s="160">
        <f t="shared" si="3"/>
        <v>298835</v>
      </c>
      <c r="F43" s="112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109</v>
      </c>
      <c r="P43" s="71" t="s">
        <v>20</v>
      </c>
      <c r="Q43" s="153">
        <v>315169</v>
      </c>
      <c r="R43" s="151">
        <f t="shared" si="0"/>
        <v>31</v>
      </c>
      <c r="S43" s="107"/>
      <c r="T43" s="72"/>
      <c r="U43" s="71"/>
      <c r="V43" s="106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8" t="str">
        <f t="shared" si="1"/>
        <v>38</v>
      </c>
      <c r="D44" s="163" t="str">
        <f t="shared" si="2"/>
        <v>愛 媛 県</v>
      </c>
      <c r="E44" s="160">
        <f t="shared" si="3"/>
        <v>298346</v>
      </c>
      <c r="F44" s="112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110</v>
      </c>
      <c r="P44" s="71" t="s">
        <v>53</v>
      </c>
      <c r="Q44" s="153">
        <v>332247</v>
      </c>
      <c r="R44" s="151">
        <f t="shared" si="0"/>
        <v>19</v>
      </c>
      <c r="S44" s="107"/>
      <c r="T44" s="72"/>
      <c r="U44" s="71"/>
      <c r="V44" s="106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8" t="str">
        <f t="shared" si="1"/>
        <v>29</v>
      </c>
      <c r="D45" s="163" t="str">
        <f t="shared" si="2"/>
        <v>奈 良 県</v>
      </c>
      <c r="E45" s="160">
        <f t="shared" si="3"/>
        <v>297379</v>
      </c>
      <c r="F45" s="112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111</v>
      </c>
      <c r="P45" s="71" t="s">
        <v>26</v>
      </c>
      <c r="Q45" s="153">
        <v>298835</v>
      </c>
      <c r="R45" s="151">
        <f t="shared" si="0"/>
        <v>39</v>
      </c>
      <c r="S45" s="107"/>
      <c r="T45" s="72"/>
      <c r="U45" s="71"/>
      <c r="V45" s="106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8" t="str">
        <f t="shared" si="1"/>
        <v>05</v>
      </c>
      <c r="D46" s="163" t="str">
        <f t="shared" si="2"/>
        <v>秋 田 県</v>
      </c>
      <c r="E46" s="160">
        <f t="shared" si="3"/>
        <v>297211</v>
      </c>
      <c r="F46" s="112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112</v>
      </c>
      <c r="P46" s="71" t="s">
        <v>31</v>
      </c>
      <c r="Q46" s="153">
        <v>304884</v>
      </c>
      <c r="R46" s="151">
        <f t="shared" si="0"/>
        <v>36</v>
      </c>
      <c r="S46" s="107"/>
      <c r="T46" s="72"/>
      <c r="U46" s="71"/>
      <c r="V46" s="106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8" t="str">
        <f t="shared" si="1"/>
        <v>31</v>
      </c>
      <c r="D47" s="163" t="str">
        <f t="shared" si="2"/>
        <v>鳥 取 県</v>
      </c>
      <c r="E47" s="160">
        <f t="shared" si="3"/>
        <v>296578</v>
      </c>
      <c r="F47" s="112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113</v>
      </c>
      <c r="P47" s="71" t="s">
        <v>39</v>
      </c>
      <c r="Q47" s="153">
        <v>315228</v>
      </c>
      <c r="R47" s="151">
        <f t="shared" si="0"/>
        <v>30</v>
      </c>
      <c r="S47" s="107"/>
      <c r="T47" s="72"/>
      <c r="U47" s="71"/>
      <c r="V47" s="106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8" t="str">
        <f t="shared" si="1"/>
        <v>45</v>
      </c>
      <c r="D48" s="163" t="str">
        <f t="shared" si="2"/>
        <v>宮 崎 県</v>
      </c>
      <c r="E48" s="160">
        <f t="shared" si="3"/>
        <v>279849</v>
      </c>
      <c r="F48" s="112">
        <v>44</v>
      </c>
      <c r="G48" s="29"/>
      <c r="H48" s="35"/>
      <c r="I48" s="35"/>
      <c r="J48" s="35"/>
      <c r="K48" s="35"/>
      <c r="L48" s="37"/>
      <c r="M48" s="38"/>
      <c r="N48" s="39"/>
      <c r="O48" s="154" t="s">
        <v>114</v>
      </c>
      <c r="P48" s="155" t="s">
        <v>32</v>
      </c>
      <c r="Q48" s="156">
        <v>308245</v>
      </c>
      <c r="R48" s="157">
        <f t="shared" si="0"/>
        <v>35</v>
      </c>
      <c r="S48" s="107"/>
      <c r="T48" s="72"/>
      <c r="U48" s="71"/>
      <c r="V48" s="106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8" t="str">
        <f t="shared" si="1"/>
        <v>47</v>
      </c>
      <c r="D49" s="163" t="str">
        <f t="shared" si="2"/>
        <v>沖 縄 県</v>
      </c>
      <c r="E49" s="160">
        <f t="shared" si="3"/>
        <v>278190</v>
      </c>
      <c r="F49" s="112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115</v>
      </c>
      <c r="P49" s="71" t="s">
        <v>25</v>
      </c>
      <c r="Q49" s="153">
        <v>279849</v>
      </c>
      <c r="R49" s="151">
        <f t="shared" si="0"/>
        <v>44</v>
      </c>
      <c r="S49" s="107"/>
      <c r="T49" s="72"/>
      <c r="U49" s="71"/>
      <c r="V49" s="106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8" t="str">
        <f t="shared" si="1"/>
        <v>46</v>
      </c>
      <c r="D50" s="163" t="str">
        <f t="shared" si="2"/>
        <v>鹿児島県</v>
      </c>
      <c r="E50" s="160">
        <f t="shared" si="3"/>
        <v>277578</v>
      </c>
      <c r="F50" s="112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9</v>
      </c>
      <c r="Q50" s="153">
        <v>277578</v>
      </c>
      <c r="R50" s="151">
        <f t="shared" si="0"/>
        <v>46</v>
      </c>
      <c r="S50" s="107"/>
      <c r="T50" s="72"/>
      <c r="U50" s="71"/>
      <c r="V50" s="106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8" t="str">
        <f t="shared" si="1"/>
        <v>02</v>
      </c>
      <c r="D51" s="163" t="str">
        <f t="shared" si="2"/>
        <v>青 森 県</v>
      </c>
      <c r="E51" s="160">
        <f t="shared" si="3"/>
        <v>271823</v>
      </c>
      <c r="F51" s="112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117</v>
      </c>
      <c r="P51" s="71" t="s">
        <v>36</v>
      </c>
      <c r="Q51" s="153">
        <v>278190</v>
      </c>
      <c r="R51" s="151">
        <f t="shared" si="0"/>
        <v>45</v>
      </c>
      <c r="S51" s="34"/>
      <c r="T51" s="72"/>
      <c r="U51" s="71"/>
      <c r="V51" s="106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6"/>
      <c r="D52" s="132" t="s">
        <v>118</v>
      </c>
      <c r="E52" s="135">
        <f>Q52</f>
        <v>371507</v>
      </c>
      <c r="F52" s="113" t="s">
        <v>120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122</v>
      </c>
      <c r="Q52" s="153">
        <v>371507</v>
      </c>
      <c r="R52" s="106"/>
      <c r="S52" s="34"/>
      <c r="T52" s="35"/>
      <c r="U52" s="71"/>
      <c r="V52" s="106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7" t="s">
        <v>2</v>
      </c>
      <c r="C54" s="168"/>
      <c r="D54" s="35"/>
      <c r="E54" s="42"/>
      <c r="F54" s="57"/>
      <c r="G54" s="57"/>
      <c r="H54" s="137"/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 x14ac:dyDescent="0.15">
      <c r="B55" s="169"/>
      <c r="C55" s="170"/>
      <c r="D55" s="35"/>
      <c r="E55" s="42"/>
      <c r="F55" s="57"/>
      <c r="G55" s="57"/>
      <c r="H55" s="179" t="s">
        <v>3</v>
      </c>
      <c r="I55" s="96" t="s">
        <v>68</v>
      </c>
      <c r="J55" s="31" t="s">
        <v>4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 x14ac:dyDescent="0.15">
      <c r="B56" s="169"/>
      <c r="C56" s="170"/>
      <c r="D56" s="35"/>
      <c r="E56" s="42"/>
      <c r="F56" s="57"/>
      <c r="G56" s="57"/>
      <c r="H56" s="179"/>
      <c r="I56" s="31"/>
      <c r="J56" s="173" t="s">
        <v>131</v>
      </c>
      <c r="K56" s="173"/>
      <c r="L56" s="173"/>
      <c r="M56" s="97"/>
      <c r="N56" s="33"/>
      <c r="O56" s="34"/>
      <c r="P56" s="69"/>
      <c r="Q56" s="69"/>
      <c r="R56" s="67"/>
      <c r="S56" s="67"/>
      <c r="T56" s="70"/>
      <c r="U56" s="70"/>
    </row>
    <row r="57" spans="2:30" ht="11.25" customHeight="1" x14ac:dyDescent="0.15">
      <c r="B57" s="169"/>
      <c r="C57" s="170"/>
      <c r="D57" s="35"/>
      <c r="E57" s="42"/>
      <c r="F57" s="57"/>
      <c r="G57" s="57"/>
      <c r="H57" s="179"/>
      <c r="I57" s="31"/>
      <c r="J57" s="173"/>
      <c r="K57" s="173"/>
      <c r="L57" s="173"/>
      <c r="M57" s="97"/>
      <c r="N57" s="33"/>
      <c r="O57" s="34"/>
      <c r="P57" s="69"/>
      <c r="Q57" s="69"/>
      <c r="R57" s="67"/>
      <c r="T57" s="70"/>
      <c r="U57" s="70"/>
    </row>
    <row r="58" spans="2:30" ht="11.25" customHeight="1" x14ac:dyDescent="0.15">
      <c r="B58" s="169"/>
      <c r="C58" s="170"/>
      <c r="D58" s="35"/>
      <c r="E58" s="42"/>
      <c r="F58" s="57"/>
      <c r="G58" s="57"/>
      <c r="H58" s="179"/>
      <c r="I58" s="31"/>
      <c r="J58" s="173"/>
      <c r="K58" s="173"/>
      <c r="L58" s="173"/>
      <c r="M58" s="97"/>
      <c r="N58" s="33"/>
      <c r="O58" s="34"/>
      <c r="P58" s="67"/>
      <c r="Q58" s="67"/>
      <c r="R58" s="67"/>
      <c r="T58" s="67"/>
      <c r="U58" s="67"/>
    </row>
    <row r="59" spans="2:30" ht="11.25" customHeight="1" x14ac:dyDescent="0.15">
      <c r="B59" s="169"/>
      <c r="C59" s="170"/>
      <c r="D59" s="35"/>
      <c r="E59" s="42"/>
      <c r="F59" s="57"/>
      <c r="G59" s="57"/>
      <c r="H59" s="179"/>
      <c r="I59" s="96" t="s">
        <v>11</v>
      </c>
      <c r="J59" s="98" t="s">
        <v>123</v>
      </c>
      <c r="K59" s="95"/>
      <c r="L59" s="68" t="s">
        <v>60</v>
      </c>
      <c r="M59" s="97"/>
      <c r="N59" s="33"/>
      <c r="O59" s="34"/>
    </row>
    <row r="60" spans="2:30" ht="11.25" customHeight="1" x14ac:dyDescent="0.15">
      <c r="B60" s="169"/>
      <c r="C60" s="170"/>
      <c r="D60" s="35"/>
      <c r="E60" s="42"/>
      <c r="F60" s="57"/>
      <c r="G60" s="57"/>
      <c r="H60" s="179"/>
      <c r="I60" s="96"/>
      <c r="J60" s="99"/>
      <c r="K60" s="93" t="s">
        <v>1</v>
      </c>
      <c r="L60" s="93" t="s">
        <v>58</v>
      </c>
      <c r="M60" s="100"/>
      <c r="N60" s="33"/>
      <c r="O60" s="34"/>
    </row>
    <row r="61" spans="2:30" ht="12.75" customHeight="1" x14ac:dyDescent="0.15">
      <c r="B61" s="169"/>
      <c r="C61" s="170"/>
      <c r="D61" s="35"/>
      <c r="E61" s="42"/>
      <c r="F61" s="57"/>
      <c r="G61" s="57"/>
      <c r="H61" s="179"/>
      <c r="I61" s="31"/>
      <c r="J61" s="174" t="s">
        <v>67</v>
      </c>
      <c r="K61" s="176">
        <v>308245</v>
      </c>
      <c r="L61" s="176">
        <v>371507</v>
      </c>
      <c r="M61" s="100"/>
      <c r="N61" s="33"/>
      <c r="O61" s="34"/>
    </row>
    <row r="62" spans="2:30" ht="13.5" customHeight="1" x14ac:dyDescent="0.15">
      <c r="B62" s="169"/>
      <c r="C62" s="170"/>
      <c r="D62" s="35"/>
      <c r="E62" s="42"/>
      <c r="F62" s="57"/>
      <c r="G62" s="57"/>
      <c r="H62" s="179"/>
      <c r="I62" s="96"/>
      <c r="J62" s="175"/>
      <c r="K62" s="177"/>
      <c r="L62" s="177"/>
      <c r="M62" s="97"/>
      <c r="N62" s="33"/>
      <c r="O62" s="34"/>
    </row>
    <row r="63" spans="2:30" ht="12.75" customHeight="1" x14ac:dyDescent="0.15">
      <c r="B63" s="169"/>
      <c r="C63" s="170"/>
      <c r="D63" s="35"/>
      <c r="E63" s="42"/>
      <c r="F63" s="57"/>
      <c r="G63" s="57"/>
      <c r="H63" s="179"/>
      <c r="I63" s="96"/>
      <c r="J63" s="126"/>
      <c r="K63" s="116"/>
      <c r="L63" s="116"/>
      <c r="M63" s="97"/>
      <c r="N63" s="33"/>
      <c r="O63" s="34"/>
    </row>
    <row r="64" spans="2:30" ht="13.5" customHeight="1" x14ac:dyDescent="0.15">
      <c r="B64" s="169"/>
      <c r="C64" s="170"/>
      <c r="D64" s="35"/>
      <c r="E64" s="42"/>
      <c r="F64" s="57"/>
      <c r="G64" s="57"/>
      <c r="H64" s="179"/>
      <c r="I64" s="115"/>
      <c r="J64" s="127"/>
      <c r="K64" s="128"/>
      <c r="L64" s="128"/>
      <c r="M64" s="32"/>
      <c r="N64" s="33"/>
      <c r="O64" s="34"/>
    </row>
    <row r="65" spans="2:19" ht="3.75" customHeight="1" x14ac:dyDescent="0.15">
      <c r="B65" s="169"/>
      <c r="C65" s="170"/>
      <c r="D65" s="35"/>
      <c r="E65" s="42"/>
      <c r="F65" s="57"/>
      <c r="G65" s="57"/>
      <c r="H65" s="138"/>
      <c r="I65" s="142"/>
      <c r="J65" s="143"/>
      <c r="K65" s="144"/>
      <c r="L65" s="143"/>
      <c r="M65" s="145"/>
      <c r="N65" s="33"/>
      <c r="O65" s="34"/>
    </row>
    <row r="66" spans="2:19" ht="3.75" customHeight="1" x14ac:dyDescent="0.15">
      <c r="B66" s="169"/>
      <c r="C66" s="170"/>
      <c r="D66" s="35"/>
      <c r="E66" s="42"/>
      <c r="F66" s="57"/>
      <c r="G66" s="57"/>
      <c r="H66" s="137"/>
      <c r="I66" s="146"/>
      <c r="J66" s="147"/>
      <c r="K66" s="148"/>
      <c r="L66" s="147"/>
      <c r="M66" s="125"/>
      <c r="N66" s="33"/>
      <c r="O66" s="34"/>
    </row>
    <row r="67" spans="2:19" ht="11.25" customHeight="1" x14ac:dyDescent="0.15">
      <c r="B67" s="169"/>
      <c r="C67" s="170"/>
      <c r="D67" s="35"/>
      <c r="E67" s="42"/>
      <c r="F67" s="57"/>
      <c r="G67" s="57"/>
      <c r="H67" s="179" t="s">
        <v>5</v>
      </c>
      <c r="I67" s="122" t="s">
        <v>68</v>
      </c>
      <c r="J67" s="139" t="s">
        <v>62</v>
      </c>
      <c r="K67" s="140"/>
      <c r="L67" s="141"/>
      <c r="M67" s="32"/>
      <c r="N67" s="33"/>
      <c r="O67" s="34"/>
    </row>
    <row r="68" spans="2:19" ht="11.25" customHeight="1" x14ac:dyDescent="0.15">
      <c r="B68" s="169"/>
      <c r="C68" s="170"/>
      <c r="D68" s="35"/>
      <c r="E68" s="42"/>
      <c r="F68" s="57"/>
      <c r="G68" s="57"/>
      <c r="H68" s="179"/>
      <c r="I68" s="122" t="s">
        <v>13</v>
      </c>
      <c r="J68" s="123" t="s">
        <v>124</v>
      </c>
      <c r="K68" s="117"/>
      <c r="L68" s="118"/>
      <c r="M68" s="101"/>
      <c r="N68" s="33"/>
      <c r="O68" s="34"/>
    </row>
    <row r="69" spans="2:19" ht="11.25" customHeight="1" x14ac:dyDescent="0.15">
      <c r="B69" s="169"/>
      <c r="C69" s="170"/>
      <c r="D69" s="35"/>
      <c r="E69" s="61"/>
      <c r="F69" s="62"/>
      <c r="G69" s="61"/>
      <c r="H69" s="179"/>
      <c r="I69" s="122" t="s">
        <v>13</v>
      </c>
      <c r="J69" s="124" t="s">
        <v>12</v>
      </c>
      <c r="K69" s="117"/>
      <c r="L69" s="118"/>
      <c r="M69" s="110"/>
      <c r="N69" s="33"/>
      <c r="O69" s="34"/>
    </row>
    <row r="70" spans="2:19" ht="11.25" customHeight="1" x14ac:dyDescent="0.15">
      <c r="B70" s="169"/>
      <c r="C70" s="170"/>
      <c r="D70" s="62"/>
      <c r="E70" s="57"/>
      <c r="F70" s="62"/>
      <c r="G70" s="61"/>
      <c r="H70" s="179"/>
      <c r="I70" s="114" t="s">
        <v>11</v>
      </c>
      <c r="J70" s="178" t="s">
        <v>66</v>
      </c>
      <c r="K70" s="178"/>
      <c r="L70" s="178"/>
      <c r="M70" s="110"/>
      <c r="N70" s="33"/>
      <c r="O70" s="34"/>
    </row>
    <row r="71" spans="2:19" ht="11.25" customHeight="1" x14ac:dyDescent="0.15">
      <c r="B71" s="169"/>
      <c r="C71" s="170"/>
      <c r="D71" s="57"/>
      <c r="E71" s="8"/>
      <c r="F71" s="8"/>
      <c r="G71" s="57"/>
      <c r="H71" s="179"/>
      <c r="I71" s="115"/>
      <c r="J71" s="178"/>
      <c r="K71" s="178"/>
      <c r="L71" s="178"/>
      <c r="M71" s="101"/>
      <c r="N71" s="33"/>
      <c r="O71" s="34"/>
    </row>
    <row r="72" spans="2:19" ht="11.25" customHeight="1" x14ac:dyDescent="0.15">
      <c r="B72" s="169"/>
      <c r="C72" s="170"/>
      <c r="D72" s="62"/>
      <c r="E72" s="62"/>
      <c r="F72" s="9"/>
      <c r="G72" s="61"/>
      <c r="H72" s="179"/>
      <c r="I72" s="96"/>
      <c r="J72" s="178"/>
      <c r="K72" s="178"/>
      <c r="L72" s="178"/>
      <c r="M72" s="110"/>
      <c r="N72" s="33"/>
      <c r="O72" s="34"/>
    </row>
    <row r="73" spans="2:19" ht="11.25" customHeight="1" x14ac:dyDescent="0.15">
      <c r="B73" s="169"/>
      <c r="C73" s="170"/>
      <c r="D73" s="62"/>
      <c r="E73" s="62"/>
      <c r="F73" s="9"/>
      <c r="G73" s="61"/>
      <c r="H73" s="179"/>
      <c r="I73" s="133" t="s">
        <v>65</v>
      </c>
      <c r="J73" s="134" t="s">
        <v>64</v>
      </c>
      <c r="K73" s="131"/>
      <c r="L73" s="131"/>
      <c r="M73" s="110"/>
      <c r="N73" s="33"/>
      <c r="O73" s="34"/>
    </row>
    <row r="74" spans="2:19" ht="10.5" customHeight="1" x14ac:dyDescent="0.15">
      <c r="B74" s="169"/>
      <c r="C74" s="170"/>
      <c r="D74" s="62"/>
      <c r="E74" s="62"/>
      <c r="F74" s="9"/>
      <c r="G74" s="61"/>
      <c r="H74" s="179"/>
      <c r="I74" s="114"/>
      <c r="J74" s="119"/>
      <c r="K74" s="94"/>
      <c r="L74" s="94"/>
      <c r="M74" s="102"/>
      <c r="N74" s="33"/>
      <c r="O74" s="34"/>
    </row>
    <row r="75" spans="2:19" ht="5.25" customHeight="1" x14ac:dyDescent="0.15">
      <c r="B75" s="169"/>
      <c r="C75" s="170"/>
      <c r="D75" s="62"/>
      <c r="E75" s="62"/>
      <c r="F75" s="9"/>
      <c r="G75" s="61"/>
      <c r="H75" s="179"/>
      <c r="I75" s="87"/>
      <c r="J75" s="94"/>
      <c r="K75" s="94"/>
      <c r="L75" s="94"/>
      <c r="M75" s="102"/>
      <c r="N75" s="33"/>
      <c r="O75" s="34"/>
    </row>
    <row r="76" spans="2:19" ht="3.75" customHeight="1" thickBot="1" x14ac:dyDescent="0.2">
      <c r="B76" s="171"/>
      <c r="C76" s="172"/>
      <c r="D76" s="63"/>
      <c r="E76" s="63"/>
      <c r="F76" s="63"/>
      <c r="G76" s="64"/>
      <c r="H76" s="103"/>
      <c r="I76" s="65"/>
      <c r="J76" s="65"/>
      <c r="K76" s="65"/>
      <c r="L76" s="63"/>
      <c r="M76" s="66"/>
      <c r="N76" s="33"/>
      <c r="O76" s="34"/>
    </row>
    <row r="77" spans="2:19" ht="10.5" customHeight="1" x14ac:dyDescent="0.15">
      <c r="B77" s="94" t="s">
        <v>10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9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9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9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  <c r="S80" s="8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  <c r="S81" s="121" t="s">
        <v>63</v>
      </c>
      <c r="T81" s="120"/>
      <c r="U81" s="91" t="s">
        <v>60</v>
      </c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7"/>
      <c r="T82" s="46" t="s">
        <v>1</v>
      </c>
      <c r="U82" s="46" t="s">
        <v>58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8" t="s">
        <v>125</v>
      </c>
      <c r="T83" s="129">
        <v>315010</v>
      </c>
      <c r="U83" s="129">
        <v>379497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49" t="s">
        <v>126</v>
      </c>
      <c r="T84" s="130">
        <v>302082</v>
      </c>
      <c r="U84" s="130">
        <v>355223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9" t="s">
        <v>127</v>
      </c>
      <c r="T85" s="130">
        <v>305313</v>
      </c>
      <c r="U85" s="130">
        <v>360276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 t="s">
        <v>128</v>
      </c>
      <c r="T86" s="130">
        <v>303817</v>
      </c>
      <c r="U86" s="130">
        <v>362296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 t="s">
        <v>129</v>
      </c>
      <c r="T87" s="130">
        <v>305321</v>
      </c>
      <c r="U87" s="130">
        <v>356649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 t="s">
        <v>132</v>
      </c>
      <c r="T88" s="130">
        <v>300724</v>
      </c>
      <c r="U88" s="130">
        <v>357972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26</v>
      </c>
      <c r="T89" s="130">
        <v>311068</v>
      </c>
      <c r="U89" s="130">
        <v>363338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130">
        <v>314181</v>
      </c>
      <c r="U90" s="130">
        <v>357949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>
        <v>28</v>
      </c>
      <c r="T91" s="130">
        <v>316584</v>
      </c>
      <c r="U91" s="130">
        <v>361593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>
        <v>29</v>
      </c>
      <c r="T92" s="130">
        <v>322250</v>
      </c>
      <c r="U92" s="130">
        <v>363295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>
        <v>30</v>
      </c>
      <c r="T93" s="130">
        <v>312645</v>
      </c>
      <c r="U93" s="130">
        <v>372162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 t="s">
        <v>130</v>
      </c>
      <c r="T94" s="130">
        <v>308245</v>
      </c>
      <c r="U94" s="130">
        <v>371507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60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</row>
    <row r="97" spans="4:17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</row>
    <row r="98" spans="4:17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17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7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7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7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7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7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7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7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7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7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7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7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7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7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B54:C76"/>
    <mergeCell ref="J56:L58"/>
    <mergeCell ref="J61:J62"/>
    <mergeCell ref="K61:K62"/>
    <mergeCell ref="L61:L62"/>
    <mergeCell ref="J70:L72"/>
    <mergeCell ref="H55:H64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45.月平均現金給与総額（労働者１人あたり）</vt:lpstr>
      <vt:lpstr>'45.月平均現金給与総額（労働者１人あたり）'!Print_Area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2020-10-26T07:39:51Z</cp:lastPrinted>
  <dcterms:created xsi:type="dcterms:W3CDTF">2006-11-20T04:37:14Z</dcterms:created>
  <dcterms:modified xsi:type="dcterms:W3CDTF">2020-11-18T01:29:58Z</dcterms:modified>
</cp:coreProperties>
</file>