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5CA361C-E664-4787-9555-4AF85C4F7CD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<sst xmlns="http://schemas.openxmlformats.org/spreadsheetml/2006/main" count="3138" uniqueCount="1050">
  <si>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</si>
  <si>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</si>
  <si>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</si>
  <si>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</si>
  <si>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</si>
  <si>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</si>
  <si>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</si>
  <si>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</si>
  <si>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</si>
  <si>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</si>
  <si>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</si>
  <si>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</si>
  <si>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</si>
  <si>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</si>
  <si>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</si>
  <si>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</si>
  <si>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</si>
  <si>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</si>
  <si>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</si>
  <si>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</si>
  <si>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</si>
  <si>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</si>
  <si>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</si>
  <si>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</si>
  <si>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</si>
  <si>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</si>
  <si>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</si>
  <si>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</si>
  <si>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</si>
  <si>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</si>
  <si>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</si>
  <si>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</si>
  <si>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</si>
  <si>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</si>
  <si>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</si>
  <si>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</si>
  <si>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</si>
  <si>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</si>
  <si>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</si>
  <si>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</si>
  <si>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</si>
  <si>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</si>
  <si>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</si>
  <si>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</si>
  <si>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</si>
  <si>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</si>
  <si>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</si>
  <si>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</si>
  <si>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</si>
  <si>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</si>
  <si>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</si>
  <si>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</si>
  <si>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</si>
  <si>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</si>
  <si>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</si>
  <si>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</si>
  <si>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</si>
  <si>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</si>
  <si>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</si>
  <si>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</si>
  <si>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</si>
  <si>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</si>
  <si>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</si>
  <si>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</si>
  <si>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</si>
  <si>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</si>
  <si>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</si>
  <si>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</si>
  <si>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</si>
  <si>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</si>
  <si>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</si>
  <si>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</si>
  <si>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</si>
  <si>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</si>
  <si>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</si>
  <si>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</si>
  <si>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</si>
  <si>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</si>
  <si>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</si>
  <si>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</si>
  <si>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</si>
  <si>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</si>
  <si>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</si>
  <si>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</si>
  <si>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</si>
  <si>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</si>
  <si>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</si>
  <si>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</si>
  <si>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</si>
  <si>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</si>
  <si>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</si>
  <si>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</si>
  <si>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</si>
  <si>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</si>
  <si>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</si>
  <si>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</si>
  <si>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</si>
  <si>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</si>
  <si>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</si>
  <si>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</si>
  <si>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</si>
  <si>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</si>
  <si>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</si>
  <si>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</si>
  <si>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</si>
  <si>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</si>
  <si>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</si>
  <si>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</si>
  <si>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</si>
  <si>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</si>
  <si>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</si>
  <si>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</si>
  <si>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</si>
  <si>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</si>
  <si>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</si>
  <si>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</si>
  <si>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</si>
  <si>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</si>
  <si>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</si>
  <si>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</si>
  <si>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</si>
  <si>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</si>
  <si>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</si>
  <si>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</si>
  <si>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</si>
  <si>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</si>
  <si>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</si>
  <si>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</si>
  <si>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</si>
  <si>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</si>
  <si>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</si>
  <si>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</si>
  <si>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</si>
  <si>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</si>
  <si>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</si>
  <si>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</si>
  <si>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</si>
  <si>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</si>
  <si>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</si>
  <si>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</si>
  <si>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</si>
  <si>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</si>
  <si>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</si>
  <si>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</si>
  <si>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</si>
  <si>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</si>
  <si>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</si>
  <si>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</si>
  <si>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</si>
  <si>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</si>
  <si>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</si>
  <si>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</si>
  <si>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</si>
  <si>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</si>
  <si>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</si>
  <si>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</si>
  <si>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</si>
  <si>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</si>
  <si>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</si>
  <si>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</si>
  <si>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</si>
  <si>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</si>
  <si>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</si>
  <si>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</si>
  <si>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</si>
  <si>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</si>
  <si>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</si>
  <si>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</si>
  <si>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</si>
  <si>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</si>
  <si>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</si>
  <si>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</si>
  <si>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</si>
  <si>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</si>
  <si>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</si>
  <si>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</si>
  <si>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</si>
  <si>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</si>
  <si>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</si>
  <si>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</si>
  <si>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</si>
  <si>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</si>
  <si>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</si>
  <si>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</si>
  <si>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</si>
  <si>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</si>
  <si>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</si>
  <si>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</si>
  <si>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</si>
  <si>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</si>
  <si>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</si>
  <si>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</si>
  <si>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</si>
  <si>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</si>
  <si>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</si>
  <si>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</si>
  <si>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</si>
  <si>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</si>
  <si>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</si>
  <si>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</si>
  <si>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</si>
  <si>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</si>
  <si>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</si>
  <si>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</si>
  <si>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</si>
  <si>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</si>
  <si>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</si>
  <si>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</si>
  <si>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</si>
  <si>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</si>
  <si>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</si>
  <si>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</si>
  <si>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</si>
  <si>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</si>
  <si>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</si>
  <si>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</si>
  <si>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</si>
  <si>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</si>
  <si>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</si>
  <si>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</si>
  <si>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</si>
  <si>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</si>
  <si>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</si>
  <si>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</si>
  <si>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</si>
  <si>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</si>
  <si>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</si>
  <si>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</si>
  <si>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</si>
  <si>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</si>
  <si>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</si>
  <si>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</si>
  <si>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</si>
  <si>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</si>
  <si>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</si>
  <si>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</si>
  <si>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</si>
  <si>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</si>
  <si>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</si>
  <si>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</si>
  <si>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</si>
  <si>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</si>
  <si>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</si>
  <si>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</si>
  <si>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</si>
  <si>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</si>
  <si>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</si>
  <si>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</si>
  <si>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</si>
  <si>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</si>
  <si>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</si>
  <si>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</si>
  <si>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</si>
  <si>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</si>
  <si>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</si>
  <si>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</si>
  <si>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</si>
  <si>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</si>
  <si>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</si>
  <si>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</si>
  <si>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</si>
  <si>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</si>
  <si>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</si>
  <si>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</si>
  <si>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</si>
  <si>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</si>
  <si>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</si>
  <si>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</si>
  <si>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</si>
  <si>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</si>
  <si>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</si>
  <si>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</si>
  <si>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</si>
  <si>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</si>
  <si>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</si>
  <si>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</si>
  <si>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</si>
  <si>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</si>
  <si>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</si>
  <si>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</si>
  <si>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</si>
  <si>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</si>
  <si>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</si>
  <si>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</si>
  <si>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</si>
  <si>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</si>
  <si>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</si>
  <si>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</si>
  <si>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</si>
  <si>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</si>
  <si>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</si>
  <si>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</si>
  <si>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</si>
  <si>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</si>
  <si>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</si>
  <si>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</si>
  <si>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</si>
  <si>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</si>
  <si>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</si>
  <si>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</si>
  <si>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</si>
  <si>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</si>
  <si>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</si>
  <si>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</si>
  <si>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</si>
  <si>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</si>
  <si>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</si>
  <si>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</si>
  <si>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</si>
  <si>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</si>
  <si>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</si>
  <si>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</si>
  <si>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</si>
  <si>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</si>
  <si>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</si>
  <si>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</si>
  <si>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</si>
  <si>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</si>
  <si>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</si>
  <si>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</si>
  <si>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</si>
  <si>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</si>
  <si>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</si>
  <si>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</si>
  <si>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</si>
  <si>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</si>
  <si>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</si>
  <si>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</si>
  <si>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</si>
  <si>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</si>
  <si>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</si>
  <si>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</si>
  <si>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</si>
  <si>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</si>
  <si>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</si>
  <si>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</si>
  <si>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</si>
  <si>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</si>
  <si>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</si>
  <si>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</si>
  <si>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</si>
  <si>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</si>
  <si>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</si>
  <si>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</si>
  <si>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</si>
  <si>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</si>
  <si>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</si>
  <si>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</si>
  <si>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</si>
  <si>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</si>
  <si>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</si>
  <si>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</si>
  <si>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</si>
  <si>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</si>
  <si>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</si>
  <si>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</si>
  <si>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</si>
  <si>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</si>
  <si>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</si>
  <si>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</si>
  <si>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</si>
  <si>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</si>
  <si>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</si>
  <si>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</si>
  <si>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</si>
  <si>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</si>
  <si>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</si>
  <si>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</si>
  <si>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</si>
  <si>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</si>
  <si>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</si>
  <si>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</si>
  <si>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</si>
  <si>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</si>
  <si>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</si>
  <si>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</si>
  <si>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</si>
  <si>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</si>
  <si>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</si>
  <si>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</si>
  <si>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</si>
  <si>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</si>
  <si>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</si>
  <si>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</si>
  <si>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</si>
  <si>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</si>
  <si>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</si>
  <si>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</si>
  <si>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</si>
  <si>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</si>
  <si>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</si>
  <si>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</si>
  <si>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</si>
  <si>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</si>
  <si>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</si>
  <si>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</si>
  <si>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</si>
  <si>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</si>
  <si>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</si>
  <si>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</si>
  <si>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</si>
  <si>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</si>
  <si>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</si>
  <si>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</si>
  <si>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</si>
  <si>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</si>
  <si>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</si>
  <si>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</si>
  <si>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</si>
  <si>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</si>
  <si>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</si>
  <si>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</si>
  <si>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</si>
  <si>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</si>
  <si>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</si>
  <si>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</si>
  <si>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</si>
  <si>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</si>
  <si>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</si>
  <si>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</si>
  <si>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</si>
  <si>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</si>
  <si>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</si>
  <si>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</si>
  <si>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</si>
  <si>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</si>
  <si>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</si>
  <si>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</si>
  <si>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</si>
  <si>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</si>
  <si>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</si>
  <si>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</si>
  <si>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</si>
  <si>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</si>
  <si>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</si>
  <si>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</si>
  <si>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</si>
  <si>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</si>
  <si>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</si>
  <si>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</si>
  <si>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</si>
  <si>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</si>
  <si>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</si>
  <si>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</si>
  <si>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</si>
  <si>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</si>
  <si>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</si>
  <si>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</si>
  <si>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</si>
  <si>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</si>
  <si>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</si>
  <si>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</si>
  <si>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</si>
  <si>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</si>
  <si>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</si>
  <si>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</si>
  <si>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</si>
  <si>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</si>
  <si>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</si>
  <si>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</si>
  <si>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</si>
  <si>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</si>
  <si>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</si>
  <si>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</si>
  <si>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</si>
  <si>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</si>
  <si>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</si>
  <si>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</si>
  <si>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</si>
  <si>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</si>
  <si>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</si>
  <si>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</si>
  <si>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</si>
  <si>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</si>
  <si>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</si>
  <si>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</si>
  <si>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</si>
  <si>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</si>
  <si>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</si>
  <si>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</si>
  <si>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</si>
  <si>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</si>
  <si>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</si>
  <si>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</si>
  <si>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</si>
  <si>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</si>
  <si>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</si>
  <si>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</si>
  <si>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</si>
  <si>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</si>
  <si>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</si>
  <si>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</si>
  <si>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</si>
  <si>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</si>
  <si>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</si>
  <si>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</si>
  <si>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</si>
  <si>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</si>
  <si>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</si>
  <si>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</si>
  <si>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</si>
  <si>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</si>
  <si>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</si>
  <si>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</si>
  <si>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</si>
  <si>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</si>
  <si>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</si>
  <si>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</si>
  <si>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</si>
  <si>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</si>
  <si>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</si>
  <si>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</si>
  <si>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</si>
  <si>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</si>
  <si>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</si>
  <si>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</si>
  <si>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</si>
  <si>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</si>
  <si>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</si>
  <si>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</si>
  <si>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</si>
  <si>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</si>
  <si>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</si>
  <si>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</si>
  <si>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</si>
  <si>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</si>
  <si>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</si>
  <si>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</si>
  <si>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</si>
  <si>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</si>
  <si>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</si>
  <si>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</si>
  <si>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</si>
  <si>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</si>
  <si>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</si>
  <si>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</si>
  <si>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</si>
  <si>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</si>
  <si>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</si>
  <si>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</si>
  <si>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</si>
  <si>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</si>
  <si>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</si>
  <si>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</si>
  <si>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</si>
  <si>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</si>
  <si>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</si>
  <si>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</si>
  <si>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</si>
  <si>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</si>
  <si>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</si>
  <si>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</si>
  <si>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</si>
  <si>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</si>
  <si>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</si>
  <si>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</si>
  <si>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</si>
  <si>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</si>
  <si>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</si>
  <si>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</si>
  <si>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</si>
  <si>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</si>
  <si>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</si>
  <si>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</si>
  <si>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</si>
  <si>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</si>
  <si>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</si>
  <si>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</si>
  <si>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</si>
  <si>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</si>
  <si>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</si>
  <si>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</si>
  <si>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</si>
  <si>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</si>
  <si>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</si>
  <si>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</si>
  <si>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</si>
  <si>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</si>
  <si>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</si>
  <si>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</si>
  <si>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</si>
  <si>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</si>
  <si>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</si>
  <si>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</si>
  <si>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</si>
  <si>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</si>
  <si>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</si>
  <si>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</si>
  <si>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</si>
  <si>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</si>
  <si>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</si>
  <si>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</si>
  <si>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</si>
  <si>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</si>
  <si>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</si>
  <si>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</si>
  <si>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</si>
  <si>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</si>
  <si>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</si>
  <si>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</si>
  <si>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</si>
  <si>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</si>
  <si>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</si>
  <si>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</si>
  <si>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</si>
  <si>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</si>
  <si>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</si>
  <si>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</si>
  <si>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</si>
  <si>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</si>
  <si>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</si>
  <si>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</si>
  <si>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</si>
  <si>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</si>
  <si>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</si>
  <si>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</si>
  <si>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</si>
  <si>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</si>
  <si>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</si>
  <si>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</si>
  <si>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</si>
  <si>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</si>
  <si>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</si>
  <si>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</si>
  <si>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</si>
  <si>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</si>
  <si>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</si>
  <si>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</si>
  <si>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</si>
  <si>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</si>
  <si>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</si>
  <si>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</si>
  <si>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</si>
  <si>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</si>
  <si>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</si>
  <si>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</si>
  <si>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</si>
  <si>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</si>
  <si>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</si>
  <si>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</si>
  <si>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</si>
  <si>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</si>
  <si>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</si>
  <si>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</si>
  <si>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</si>
  <si>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</si>
  <si>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</si>
  <si>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</si>
  <si>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</si>
  <si>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</si>
  <si>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</si>
  <si>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</si>
  <si>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</si>
  <si>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</si>
  <si>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</si>
  <si>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</si>
  <si>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</si>
  <si>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</si>
  <si>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</si>
  <si>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</si>
  <si>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</si>
  <si>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</si>
  <si>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</si>
  <si>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</si>
  <si>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</si>
  <si>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</si>
  <si>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</si>
  <si>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</si>
  <si>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</si>
  <si>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</si>
  <si>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</si>
  <si>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</si>
  <si>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</si>
  <si>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</si>
  <si>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</si>
  <si>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</si>
  <si>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</si>
  <si>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</si>
  <si>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</si>
  <si>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</si>
  <si>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</si>
  <si>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</si>
  <si>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</si>
  <si>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</si>
  <si>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</si>
  <si>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</si>
  <si>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</si>
  <si>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</si>
  <si>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</si>
  <si>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</si>
  <si>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</si>
  <si>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</si>
  <si>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</si>
  <si>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</si>
  <si>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</si>
  <si>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</si>
  <si>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</si>
  <si>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</si>
  <si>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</si>
  <si>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</si>
  <si>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</si>
  <si>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</si>
  <si>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</si>
  <si>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</si>
  <si>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</si>
  <si>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</si>
  <si>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</si>
  <si>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</si>
  <si>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</si>
  <si>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</si>
  <si>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</si>
  <si>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</si>
  <si>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</si>
  <si>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</si>
  <si>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</si>
  <si>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</si>
  <si>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</si>
  <si>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</si>
  <si>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</si>
  <si>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</si>
  <si>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</si>
  <si>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</si>
  <si>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</si>
  <si>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</si>
  <si>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</si>
  <si>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</si>
  <si>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</si>
  <si>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</si>
  <si>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</si>
  <si>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</si>
  <si>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</si>
  <si>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</si>
  <si>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</si>
  <si>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</si>
  <si>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</si>
  <si>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</si>
  <si>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</si>
  <si>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</si>
  <si>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</si>
  <si>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</si>
  <si>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</si>
  <si>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</si>
  <si>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</si>
  <si>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</si>
  <si>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</si>
  <si>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</si>
  <si>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</si>
  <si>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</si>
  <si>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</si>
  <si>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</si>
  <si>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</si>
  <si>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</si>
  <si>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</si>
  <si>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</si>
  <si>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</si>
  <si>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</si>
  <si>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</si>
  <si>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</si>
  <si>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</si>
  <si>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</si>
  <si>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</si>
  <si>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</si>
  <si>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</si>
  <si>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</si>
  <si>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</si>
  <si>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</si>
  <si>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</si>
  <si>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</si>
  <si>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</si>
  <si>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</si>
  <si>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</si>
  <si>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</si>
  <si>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</si>
  <si>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</si>
  <si>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</si>
  <si>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</si>
  <si>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</si>
  <si>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</si>
  <si>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</si>
  <si>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</si>
  <si>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</si>
  <si>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</si>
  <si>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</si>
  <si>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</si>
  <si>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</si>
  <si>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</si>
  <si>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</si>
  <si>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</si>
  <si>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</si>
  <si>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</si>
  <si>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</si>
  <si>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</si>
  <si>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</si>
  <si>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</si>
  <si>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</si>
  <si>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</si>
  <si>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</si>
  <si>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</si>
  <si>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</si>
  <si>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</si>
  <si>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</si>
  <si>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</si>
  <si>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</si>
  <si>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</si>
  <si>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</si>
  <si>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</si>
  <si>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</si>
  <si>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</si>
  <si>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</si>
  <si>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</si>
  <si>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</si>
  <si>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</si>
  <si>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</si>
  <si>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</si>
  <si>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</si>
  <si>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</si>
  <si>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</si>
  <si>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</si>
  <si>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</si>
  <si>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</si>
  <si>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</si>
  <si>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</si>
  <si>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</si>
  <si>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</si>
  <si>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</si>
  <si>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</si>
  <si>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</si>
  <si>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</si>
  <si>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</si>
  <si>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</si>
  <si>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</si>
  <si>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</si>
  <si>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</si>
  <si>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</si>
  <si>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</si>
  <si>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</si>
  <si>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</si>
  <si>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</si>
  <si>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</si>
  <si>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</si>
  <si>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</si>
  <si>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</si>
  <si>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</si>
  <si>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</si>
  <si>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</si>
  <si>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</si>
  <si>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</si>
  <si>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</si>
  <si>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</si>
  <si>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</si>
  <si>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</si>
  <si>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</si>
  <si>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</si>
  <si>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</si>
  <si>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</si>
  <si>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</si>
  <si>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</si>
  <si>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</si>
  <si>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</si>
  <si>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</si>
  <si>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</si>
  <si>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</si>
  <si>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</si>
  <si>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</si>
  <si>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</si>
  <si>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</si>
  <si>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</si>
  <si>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</si>
  <si>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</si>
  <si>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</si>
  <si>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</si>
  <si>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</si>
  <si>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</si>
  <si>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</si>
  <si>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</si>
  <si>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</si>
  <si>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</si>
  <si>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</si>
  <si>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</si>
  <si>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</si>
  <si>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</si>
  <si>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</si>
  <si>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</si>
  <si>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</si>
  <si>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</si>
  <si>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</si>
  <si>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</si>
  <si>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</si>
  <si>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</si>
  <si>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</si>
  <si>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</si>
  <si>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</si>
  <si>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</si>
  <si>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</si>
  <si>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</si>
  <si>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</si>
  <si>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</si>
  <si>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</si>
  <si>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</si>
  <si>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</si>
  <si>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</si>
  <si>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</si>
  <si>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</si>
  <si>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</si>
  <si>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</si>
  <si>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</si>
  <si>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</si>
  <si>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</si>
  <si>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</si>
  <si>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</si>
  <si>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</si>
  <si>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</si>
  <si>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</si>
  <si>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</si>
  <si>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</si>
  <si>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</si>
  <si>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</si>
  <si>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</si>
  <si>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</si>
  <si>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</si>
  <si>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</si>
  <si>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</si>
  <si>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</si>
  <si>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</si>
  <si>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</si>
  <si>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</si>
  <si>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</si>
  <si>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</si>
  <si>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</si>
  <si>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</si>
  <si>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</si>
  <si>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</si>
  <si>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</si>
  <si>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</si>
  <si>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</si>
  <si>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</si>
  <si>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</si>
  <si>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</si>
  <si>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</si>
  <si>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</si>
  <si>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</si>
  <si>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</si>
  <si>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</si>
  <si>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</si>
  <si>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</si>
  <si>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</si>
  <si>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</si>
  <si>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</si>
  <si>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</si>
  <si>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</si>
  <si>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</si>
  <si>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</si>
  <si>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</si>
  <si>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</si>
  <si>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</si>
  <si>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</si>
  <si>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</si>
  <si>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</si>
  <si>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</si>
  <si>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</si>
  <si>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</si>
  <si>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</si>
  <si>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</si>
  <si>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</si>
  <si>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</si>
  <si>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</si>
  <si>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</si>
  <si>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</si>
  <si>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</si>
  <si>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</si>
  <si>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</si>
  <si>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</si>
  <si>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</si>
  <si>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</si>
  <si>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</si>
  <si>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</si>
  <si>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</si>
  <si>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</si>
  <si>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</si>
  <si>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</si>
  <si>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</si>
  <si>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</si>
  <si>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</si>
  <si>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</si>
  <si>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</si>
  <si>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</si>
  <si>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</si>
  <si>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</si>
  <si>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</si>
  <si>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</si>
  <si>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</si>
  <si>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</si>
  <si>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</si>
  <si>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</si>
  <si>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</si>
  <si>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</si>
  <si>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</si>
  <si>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</si>
  <si>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</si>
  <si>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</si>
  <si>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</si>
  <si>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</si>
  <si>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</si>
  <si>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</si>
  <si>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</si>
  <si>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</si>
  <si>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</si>
  <si>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</si>
  <si>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</si>
  <si>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</si>
  <si>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</si>
  <si>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</si>
  <si>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</si>
  <si>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</si>
  <si>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</si>
  <si>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</si>
  <si>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</si>
  <si>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</si>
  <si>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</si>
  <si>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</si>
  <si>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</si>
  <si>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</si>
  <si>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</si>
  <si>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</si>
  <si>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</si>
  <si>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</si>
  <si>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</si>
  <si>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</si>
  <si>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</si>
  <si>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</si>
  <si>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</si>
  <si>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</si>
  <si>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</si>
  <si>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</si>
  <si>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</si>
  <si>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</si>
  <si>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</si>
  <si>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</si>
  <si>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大川産婦人科病院</t>
    <phoneticPr fontId="3"/>
  </si>
  <si>
    <t>〒870-0027 大分市末広町２丁目４番１６号</t>
    <phoneticPr fontId="3"/>
  </si>
  <si>
    <t>〇</t>
  </si>
  <si>
    <t>未突合</t>
  </si>
  <si>
    <t>医療法人</t>
  </si>
  <si>
    <t>産婦人科</t>
  </si>
  <si>
    <t>急性期一般入院料１</t>
  </si>
  <si>
    <t>未突合</t>
    <phoneticPr fontId="10"/>
  </si>
  <si>
    <t>ＤＰＣ病院ではない</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</si>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</sst>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3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1040</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1041</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1040</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1048</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1042</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1045</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1045</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1045</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1045</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1045</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1045</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1045</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1045</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1045</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1045</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1045</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1045</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1045</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1045</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1045</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1045</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1045</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1045</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1045</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1045</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1045</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1045</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1045</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1045</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1045</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1045</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1045</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1045</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1045</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1045</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1045</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1045</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1045</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1045</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1045</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1045</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t="s">
        <v>1045</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1045</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1045</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1045</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1045</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1045</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1045</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1045</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1045</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1045</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1045</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1045</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1045</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1045</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1045</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1045</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1045</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1045</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1045</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1045</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1045</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1045</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1045</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t="s">
        <v>1045</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1045</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1045</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1045</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1045</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1045</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1045</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1045</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1045</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1045</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1045</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1045</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1045</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1045</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1045</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1045</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1045</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0.5</v>
      </c>
      <c r="K272" s="81" t="str">
        <f t="shared" si="8"/>
        <v/>
      </c>
      <c r="L272" s="148">
        <v>0.5</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3.3</v>
      </c>
      <c r="K274" s="81" t="str">
        <f t="shared" si="8"/>
        <v/>
      </c>
      <c r="L274" s="148">
        <v>3.3</v>
      </c>
    </row>
    <row r="275" spans="1:12" s="83" customFormat="1" ht="34.5" customHeight="1">
      <c r="A275" s="249" t="s">
        <v>728</v>
      </c>
      <c r="B275" s="120"/>
      <c r="C275" s="370" t="s">
        <v>153</v>
      </c>
      <c r="D275" s="371"/>
      <c r="E275" s="371"/>
      <c r="F275" s="371"/>
      <c r="G275" s="370" t="s">
        <v>146</v>
      </c>
      <c r="H275" s="370"/>
      <c r="I275" s="403"/>
      <c r="J275" s="266">
        <f t="shared" si="9"/>
        <v>17</v>
      </c>
      <c r="K275" s="81" t="str">
        <f t="shared" si="8"/>
        <v/>
      </c>
      <c r="L275" s="147">
        <v>17</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8</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2.2000000000000002</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2403</v>
      </c>
      <c r="K392" s="81" t="str">
        <f t="shared" ref="K392:K397" si="11">IF(OR(COUNTIF(L392:L392,"未確認")&gt;0,COUNTIF(L392:L392,"~*")&gt;0),"※","")</f>
        <v/>
      </c>
      <c r="L392" s="147">
        <v>2403</v>
      </c>
    </row>
    <row r="393" spans="1:22" s="83" customFormat="1" ht="34.5" customHeight="1">
      <c r="A393" s="249" t="s">
        <v>773</v>
      </c>
      <c r="B393" s="84"/>
      <c r="C393" s="369"/>
      <c r="D393" s="379"/>
      <c r="E393" s="319" t="s">
        <v>224</v>
      </c>
      <c r="F393" s="320"/>
      <c r="G393" s="320"/>
      <c r="H393" s="321"/>
      <c r="I393" s="342"/>
      <c r="J393" s="140">
        <f t="shared" si="10"/>
        <v>171</v>
      </c>
      <c r="K393" s="81" t="str">
        <f t="shared" si="11"/>
        <v/>
      </c>
      <c r="L393" s="147">
        <v>171</v>
      </c>
    </row>
    <row r="394" spans="1:22" s="83" customFormat="1" ht="34.5" customHeight="1">
      <c r="A394" s="250" t="s">
        <v>774</v>
      </c>
      <c r="B394" s="84"/>
      <c r="C394" s="369"/>
      <c r="D394" s="380"/>
      <c r="E394" s="319" t="s">
        <v>225</v>
      </c>
      <c r="F394" s="320"/>
      <c r="G394" s="320"/>
      <c r="H394" s="321"/>
      <c r="I394" s="342"/>
      <c r="J394" s="140">
        <f t="shared" si="10"/>
        <v>451</v>
      </c>
      <c r="K394" s="81" t="str">
        <f t="shared" si="11"/>
        <v/>
      </c>
      <c r="L394" s="147">
        <v>451</v>
      </c>
    </row>
    <row r="395" spans="1:22" s="83" customFormat="1" ht="34.5" customHeight="1">
      <c r="A395" s="250" t="s">
        <v>775</v>
      </c>
      <c r="B395" s="84"/>
      <c r="C395" s="369"/>
      <c r="D395" s="381"/>
      <c r="E395" s="319" t="s">
        <v>226</v>
      </c>
      <c r="F395" s="320"/>
      <c r="G395" s="320"/>
      <c r="H395" s="321"/>
      <c r="I395" s="342"/>
      <c r="J395" s="140">
        <f t="shared" si="10"/>
        <v>1781</v>
      </c>
      <c r="K395" s="81" t="str">
        <f t="shared" si="11"/>
        <v/>
      </c>
      <c r="L395" s="147">
        <v>1781</v>
      </c>
    </row>
    <row r="396" spans="1:22" s="83" customFormat="1" ht="34.5" customHeight="1">
      <c r="A396" s="250" t="s">
        <v>776</v>
      </c>
      <c r="B396" s="1"/>
      <c r="C396" s="369"/>
      <c r="D396" s="319" t="s">
        <v>227</v>
      </c>
      <c r="E396" s="320"/>
      <c r="F396" s="320"/>
      <c r="G396" s="320"/>
      <c r="H396" s="321"/>
      <c r="I396" s="342"/>
      <c r="J396" s="140">
        <f t="shared" si="10"/>
        <v>17288</v>
      </c>
      <c r="K396" s="81" t="str">
        <f t="shared" si="11"/>
        <v/>
      </c>
      <c r="L396" s="147">
        <v>17288</v>
      </c>
    </row>
    <row r="397" spans="1:22" s="83" customFormat="1" ht="34.5" customHeight="1">
      <c r="A397" s="250" t="s">
        <v>777</v>
      </c>
      <c r="B397" s="119"/>
      <c r="C397" s="369"/>
      <c r="D397" s="319" t="s">
        <v>228</v>
      </c>
      <c r="E397" s="320"/>
      <c r="F397" s="320"/>
      <c r="G397" s="320"/>
      <c r="H397" s="321"/>
      <c r="I397" s="343"/>
      <c r="J397" s="140">
        <f t="shared" si="10"/>
        <v>2411</v>
      </c>
      <c r="K397" s="81" t="str">
        <f t="shared" si="11"/>
        <v/>
      </c>
      <c r="L397" s="147">
        <v>2411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2403</v>
      </c>
      <c r="K405" s="81" t="str">
        <f t="shared" ref="K405:K422" si="13">IF(OR(COUNTIF(L405:L405,"未確認")&gt;0,COUNTIF(L405:L405,"~*")&gt;0),"※","")</f>
        <v/>
      </c>
      <c r="L405" s="147">
        <v>2403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1395</v>
      </c>
      <c r="K407" s="81" t="str">
        <f t="shared" si="13"/>
        <v/>
      </c>
      <c r="L407" s="147">
        <v>1395</v>
      </c>
    </row>
    <row r="408" spans="1:22" s="83" customFormat="1" ht="34.5" customHeight="1">
      <c r="A408" s="251" t="s">
        <v>781</v>
      </c>
      <c r="B408" s="119"/>
      <c r="C408" s="368"/>
      <c r="D408" s="368"/>
      <c r="E408" s="319" t="s">
        <v>236</v>
      </c>
      <c r="F408" s="320"/>
      <c r="G408" s="320"/>
      <c r="H408" s="321"/>
      <c r="I408" s="360"/>
      <c r="J408" s="140">
        <f t="shared" si="12"/>
        <v>25</v>
      </c>
      <c r="K408" s="81" t="str">
        <f t="shared" si="13"/>
        <v/>
      </c>
      <c r="L408" s="147">
        <v>25</v>
      </c>
    </row>
    <row r="409" spans="1:22" s="83" customFormat="1" ht="34.5" customHeight="1">
      <c r="A409" s="251" t="s">
        <v>782</v>
      </c>
      <c r="B409" s="119"/>
      <c r="C409" s="368"/>
      <c r="D409" s="368"/>
      <c r="E409" s="316" t="s">
        <v>990</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983</v>
      </c>
      <c r="K411" s="81" t="str">
        <f t="shared" si="13"/>
        <v/>
      </c>
      <c r="L411" s="147">
        <v>983</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2411</v>
      </c>
      <c r="K413" s="81" t="str">
        <f t="shared" si="13"/>
        <v/>
      </c>
      <c r="L413" s="147">
        <v>2411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2347</v>
      </c>
      <c r="K415" s="81" t="str">
        <f t="shared" si="13"/>
        <v/>
      </c>
      <c r="L415" s="147">
        <v>2347</v>
      </c>
    </row>
    <row r="416" spans="1:22" s="83" customFormat="1" ht="34.5" customHeight="1">
      <c r="A416" s="251" t="s">
        <v>789</v>
      </c>
      <c r="B416" s="119"/>
      <c r="C416" s="368"/>
      <c r="D416" s="368"/>
      <c r="E416" s="319" t="s">
        <v>243</v>
      </c>
      <c r="F416" s="320"/>
      <c r="G416" s="320"/>
      <c r="H416" s="321"/>
      <c r="I416" s="360"/>
      <c r="J416" s="140">
        <f t="shared" si="12"/>
        <v>64</v>
      </c>
      <c r="K416" s="81" t="str">
        <f t="shared" si="13"/>
        <v/>
      </c>
      <c r="L416" s="147">
        <v>64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2411</v>
      </c>
      <c r="K430" s="193" t="str">
        <f>IF(OR(COUNTIF(L430:L430,"未確認")&gt;0,COUNTIF(L430:L430,"~*")&gt;0),"※","")</f>
        <v/>
      </c>
      <c r="L430" s="147">
        <v>2411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2344</v>
      </c>
      <c r="K433" s="193" t="str">
        <f>IF(OR(COUNTIF(L433:L433,"未確認")&gt;0,COUNTIF(L433:L433,"~*")&gt;0),"※","")</f>
        <v/>
      </c>
      <c r="L433" s="147">
        <v>2344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67</v>
      </c>
      <c r="K434" s="193" t="str">
        <f>IF(OR(COUNTIF(L434:L434,"未確認")&gt;0,COUNTIF(L434:L434,"~*")&gt;0),"※","")</f>
        <v/>
      </c>
      <c r="L434" s="147">
        <v>67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1045</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1045</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20</v>
      </c>
      <c r="K492" s="201" t="str">
        <f t="shared" si="17"/>
        <v/>
      </c>
      <c r="L492" s="117">
        <v>20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1045</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1045</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1045</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1045</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1045</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1045</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1045</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1045</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v>
      </c>
      <c r="L509" s="117" t="s">
        <v>1045</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1045</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1045</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1045</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1045</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1045</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71</v>
      </c>
      <c r="K527" s="201" t="str">
        <f>IF(OR(COUNTIF(L527:L527,"未確認")&gt;0,COUNTIF(L527:L527,"*")&gt;0),"※","")</f>
        <v/>
      </c>
      <c r="L527" s="117">
        <v>71</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1045</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1045</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1045</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1045</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1045</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1045</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1045</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1045</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1045</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1045</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1045</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1045</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1045</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1045</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v>
      </c>
      <c r="L553" s="117" t="s">
        <v>1045</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1045</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1045</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1045</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1045</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33.299999999999997</v>
      </c>
    </row>
    <row r="561" spans="1:12" s="91" customFormat="1" ht="34.5" customHeight="1">
      <c r="A561" s="251" t="s">
        <v>871</v>
      </c>
      <c r="B561" s="119"/>
      <c r="C561" s="209"/>
      <c r="D561" s="330" t="s">
        <v>377</v>
      </c>
      <c r="E561" s="341"/>
      <c r="F561" s="341"/>
      <c r="G561" s="341"/>
      <c r="H561" s="331"/>
      <c r="I561" s="342"/>
      <c r="J561" s="207"/>
      <c r="K561" s="210"/>
      <c r="L561" s="211">
        <v>16.7</v>
      </c>
    </row>
    <row r="562" spans="1:12" s="91" customFormat="1" ht="34.5" customHeight="1">
      <c r="A562" s="251" t="s">
        <v>872</v>
      </c>
      <c r="B562" s="119"/>
      <c r="C562" s="209"/>
      <c r="D562" s="330" t="s">
        <v>993</v>
      </c>
      <c r="E562" s="341"/>
      <c r="F562" s="341"/>
      <c r="G562" s="341"/>
      <c r="H562" s="331"/>
      <c r="I562" s="342"/>
      <c r="J562" s="207"/>
      <c r="K562" s="210"/>
      <c r="L562" s="211">
        <v>16.7</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50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994</v>
      </c>
      <c r="E566" s="341"/>
      <c r="F566" s="341"/>
      <c r="G566" s="341"/>
      <c r="H566" s="331"/>
      <c r="I566" s="342"/>
      <c r="J566" s="213"/>
      <c r="K566" s="214"/>
      <c r="L566" s="211">
        <v>50</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993</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994</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1045</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1045</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1045</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1045</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1045</v>
      </c>
    </row>
    <row r="595" spans="1:12" s="115" customFormat="1" ht="35.15" customHeight="1">
      <c r="A595" s="251" t="s">
        <v>895</v>
      </c>
      <c r="B595" s="84"/>
      <c r="C595" s="322" t="s">
        <v>995</v>
      </c>
      <c r="D595" s="323"/>
      <c r="E595" s="323"/>
      <c r="F595" s="323"/>
      <c r="G595" s="323"/>
      <c r="H595" s="324"/>
      <c r="I595" s="339" t="s">
        <v>397</v>
      </c>
      <c r="J595" s="140">
        <v>311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44</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740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89</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1045</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1045</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1045</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1045</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1045</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1045</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v>
      </c>
      <c r="L613" s="117" t="s">
        <v>1045</v>
      </c>
    </row>
    <row r="614" spans="1:22" s="118" customFormat="1" ht="71.25" customHeight="1">
      <c r="A614" s="252" t="s">
        <v>907</v>
      </c>
      <c r="B614" s="115"/>
      <c r="C614" s="316" t="s">
        <v>999</v>
      </c>
      <c r="D614" s="317"/>
      <c r="E614" s="317"/>
      <c r="F614" s="317"/>
      <c r="G614" s="317"/>
      <c r="H614" s="318"/>
      <c r="I614" s="337"/>
      <c r="J614" s="116">
        <f t="shared" si="27"/>
        <v>0</v>
      </c>
      <c r="K614" s="201" t="str">
        <f t="shared" si="28"/>
        <v>※</v>
      </c>
      <c r="L614" s="117" t="s">
        <v>1045</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1045</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v>
      </c>
      <c r="L616" s="117" t="s">
        <v>1045</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1045</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v>
      </c>
      <c r="L618" s="117" t="s">
        <v>1045</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v>
      </c>
      <c r="L619" s="117" t="s">
        <v>1045</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1045</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v>
      </c>
      <c r="L621" s="117" t="s">
        <v>1045</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1045</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1045</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1045</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1045</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1045</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v>
      </c>
      <c r="L634" s="117" t="s">
        <v>1045</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1045</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1045</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1045</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v>
      </c>
      <c r="L638" s="117" t="s">
        <v>1045</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1045</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1045</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1045</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1045</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1045</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1045</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1045</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1045</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v>
      </c>
      <c r="L656" s="117" t="s">
        <v>1045</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1045</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1045</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v>
      </c>
      <c r="L659" s="117" t="s">
        <v>1045</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1045</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v>
      </c>
      <c r="L683" s="117" t="s">
        <v>1045</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1045</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1045</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1045</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1045</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1045</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1045</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1045</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1045</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1045</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1045</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1045</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6E45DA4-2734-4B08-AF87-37D7E83760D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2019-12-23T02:12:55Z</dcterms:modified>
</cp:coreProperties>
</file>