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93CC1DD-7CA8-412B-BF62-69B82C13AC4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<sst xmlns="http://schemas.openxmlformats.org/spreadsheetml/2006/main" count="2978" uniqueCount="1049">
  <si>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</si>
  <si>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</si>
  <si>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</si>
  <si>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</si>
  <si>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</si>
  <si>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</si>
  <si>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</si>
  <si>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</si>
  <si>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</si>
  <si>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</si>
  <si>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</si>
  <si>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</si>
  <si>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</si>
  <si>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</si>
  <si>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</si>
  <si>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</si>
  <si>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</si>
  <si>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</si>
  <si>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</si>
  <si>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</si>
  <si>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</si>
  <si>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</si>
  <si>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</si>
  <si>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</si>
  <si>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</si>
  <si>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</si>
  <si>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</si>
  <si>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</si>
  <si>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</si>
  <si>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</si>
  <si>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</si>
  <si>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</si>
  <si>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</si>
  <si>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</si>
  <si>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</si>
  <si>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</si>
  <si>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</si>
  <si>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</si>
  <si>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</si>
  <si>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</si>
  <si>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</si>
  <si>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</si>
  <si>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</si>
  <si>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</si>
  <si>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</si>
  <si>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</si>
  <si>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</si>
  <si>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</si>
  <si>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</si>
  <si>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</si>
  <si>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</si>
  <si>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</si>
  <si>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</si>
  <si>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</si>
  <si>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</si>
  <si>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</si>
  <si>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</si>
  <si>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</si>
  <si>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</si>
  <si>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</si>
  <si>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</si>
  <si>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</si>
  <si>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</si>
  <si>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</si>
  <si>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</si>
  <si>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</si>
  <si>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</si>
  <si>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</si>
  <si>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</si>
  <si>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</si>
  <si>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</si>
  <si>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</si>
  <si>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</si>
  <si>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</si>
  <si>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</si>
  <si>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</si>
  <si>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</si>
  <si>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</si>
  <si>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</si>
  <si>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</si>
  <si>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</si>
  <si>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</si>
  <si>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</si>
  <si>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</si>
  <si>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</si>
  <si>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</si>
  <si>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</si>
  <si>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</si>
  <si>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</si>
  <si>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</si>
  <si>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</si>
  <si>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</si>
  <si>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</si>
  <si>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</si>
  <si>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</si>
  <si>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</si>
  <si>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</si>
  <si>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</si>
  <si>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</si>
  <si>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</si>
  <si>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</si>
  <si>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</si>
  <si>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</si>
  <si>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</si>
  <si>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</si>
  <si>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</si>
  <si>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</si>
  <si>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</si>
  <si>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</si>
  <si>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</si>
  <si>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</si>
  <si>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</si>
  <si>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</si>
  <si>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</si>
  <si>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</si>
  <si>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</si>
  <si>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</si>
  <si>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</si>
  <si>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</si>
  <si>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</si>
  <si>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</si>
  <si>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</si>
  <si>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</si>
  <si>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</si>
  <si>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</si>
  <si>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</si>
  <si>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</si>
  <si>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</si>
  <si>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</si>
  <si>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</si>
  <si>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</si>
  <si>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</si>
  <si>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</si>
  <si>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</si>
  <si>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</si>
  <si>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</si>
  <si>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</si>
  <si>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</si>
  <si>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</si>
  <si>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</si>
  <si>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</si>
  <si>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</si>
  <si>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</si>
  <si>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</si>
  <si>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</si>
  <si>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</si>
  <si>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</si>
  <si>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</si>
  <si>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</si>
  <si>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</si>
  <si>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</si>
  <si>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</si>
  <si>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</si>
  <si>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</si>
  <si>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</si>
  <si>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</si>
  <si>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</si>
  <si>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</si>
  <si>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</si>
  <si>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</si>
  <si>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</si>
  <si>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</si>
  <si>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</si>
  <si>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</si>
  <si>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</si>
  <si>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</si>
  <si>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</si>
  <si>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</si>
  <si>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</si>
  <si>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</si>
  <si>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</si>
  <si>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</si>
  <si>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</si>
  <si>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</si>
  <si>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</si>
  <si>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</si>
  <si>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</si>
  <si>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</si>
  <si>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</si>
  <si>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</si>
  <si>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</si>
  <si>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</si>
  <si>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</si>
  <si>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</si>
  <si>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</si>
  <si>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</si>
  <si>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</si>
  <si>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</si>
  <si>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</si>
  <si>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</si>
  <si>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</si>
  <si>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</si>
  <si>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</si>
  <si>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</si>
  <si>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</si>
  <si>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</si>
  <si>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</si>
  <si>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</si>
  <si>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</si>
  <si>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</si>
  <si>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</si>
  <si>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</si>
  <si>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</si>
  <si>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</si>
  <si>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</si>
  <si>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</si>
  <si>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</si>
  <si>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</si>
  <si>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</si>
  <si>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</si>
  <si>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</si>
  <si>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</si>
  <si>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</si>
  <si>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</si>
  <si>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</si>
  <si>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</si>
  <si>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</si>
  <si>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</si>
  <si>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</si>
  <si>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</si>
  <si>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</si>
  <si>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</si>
  <si>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</si>
  <si>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</si>
  <si>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</si>
  <si>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</si>
  <si>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</si>
  <si>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</si>
  <si>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</si>
  <si>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</si>
  <si>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</si>
  <si>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</si>
  <si>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</si>
  <si>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</si>
  <si>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</si>
  <si>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</si>
  <si>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</si>
  <si>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</si>
  <si>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</si>
  <si>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</si>
  <si>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</si>
  <si>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</si>
  <si>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</si>
  <si>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</si>
  <si>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</si>
  <si>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</si>
  <si>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</si>
  <si>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</si>
  <si>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</si>
  <si>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</si>
  <si>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</si>
  <si>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</si>
  <si>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</si>
  <si>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</si>
  <si>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</si>
  <si>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</si>
  <si>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</si>
  <si>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</si>
  <si>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</si>
  <si>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</si>
  <si>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</si>
  <si>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</si>
  <si>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</si>
  <si>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</si>
  <si>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</si>
  <si>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</si>
  <si>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</si>
  <si>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</si>
  <si>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</si>
  <si>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</si>
  <si>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</si>
  <si>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</si>
  <si>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</si>
  <si>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</si>
  <si>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</si>
  <si>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</si>
  <si>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</si>
  <si>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</si>
  <si>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</si>
  <si>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</si>
  <si>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</si>
  <si>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</si>
  <si>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</si>
  <si>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</si>
  <si>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</si>
  <si>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</si>
  <si>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</si>
  <si>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</si>
  <si>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</si>
  <si>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</si>
  <si>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</si>
  <si>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</si>
  <si>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</si>
  <si>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</si>
  <si>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</si>
  <si>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</si>
  <si>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</si>
  <si>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</si>
  <si>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</si>
  <si>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</si>
  <si>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</si>
  <si>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</si>
  <si>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</si>
  <si>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</si>
  <si>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</si>
  <si>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</si>
  <si>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</si>
  <si>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</si>
  <si>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</si>
  <si>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</si>
  <si>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</si>
  <si>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</si>
  <si>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</si>
  <si>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</si>
  <si>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</si>
  <si>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</si>
  <si>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</si>
  <si>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</si>
  <si>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</si>
  <si>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</si>
  <si>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</si>
  <si>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</si>
  <si>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</si>
  <si>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</si>
  <si>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</si>
  <si>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</si>
  <si>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</si>
  <si>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</si>
  <si>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</si>
  <si>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</si>
  <si>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</si>
  <si>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</si>
  <si>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</si>
  <si>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</si>
  <si>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</si>
  <si>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</si>
  <si>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</si>
  <si>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</si>
  <si>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</si>
  <si>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</si>
  <si>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</si>
  <si>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</si>
  <si>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</si>
  <si>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</si>
  <si>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</si>
  <si>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</si>
  <si>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</si>
  <si>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</si>
  <si>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</si>
  <si>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</si>
  <si>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</si>
  <si>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</si>
  <si>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</si>
  <si>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</si>
  <si>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</si>
  <si>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</si>
  <si>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</si>
  <si>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</si>
  <si>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</si>
  <si>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</si>
  <si>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</si>
  <si>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</si>
  <si>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</si>
  <si>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</si>
  <si>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</si>
  <si>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</si>
  <si>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</si>
  <si>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</si>
  <si>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</si>
  <si>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</si>
  <si>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</si>
  <si>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</si>
  <si>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</si>
  <si>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</si>
  <si>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</si>
  <si>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</si>
  <si>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</si>
  <si>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</si>
  <si>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</si>
  <si>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</si>
  <si>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</si>
  <si>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</si>
  <si>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</si>
  <si>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</si>
  <si>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</si>
  <si>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</si>
  <si>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</si>
  <si>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</si>
  <si>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</si>
  <si>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</si>
  <si>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</si>
  <si>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</si>
  <si>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</si>
  <si>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</si>
  <si>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</si>
  <si>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</si>
  <si>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</si>
  <si>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</si>
  <si>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</si>
  <si>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</si>
  <si>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</si>
  <si>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</si>
  <si>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</si>
  <si>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</si>
  <si>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</si>
  <si>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</si>
  <si>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</si>
  <si>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</si>
  <si>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</si>
  <si>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</si>
  <si>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</si>
  <si>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</si>
  <si>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</si>
  <si>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</si>
  <si>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</si>
  <si>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</si>
  <si>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</si>
  <si>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</si>
  <si>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</si>
  <si>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</si>
  <si>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</si>
  <si>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</si>
  <si>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</si>
  <si>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</si>
  <si>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</si>
  <si>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</si>
  <si>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</si>
  <si>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</si>
  <si>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</si>
  <si>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</si>
  <si>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</si>
  <si>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</si>
  <si>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</si>
  <si>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</si>
  <si>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</si>
  <si>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</si>
  <si>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</si>
  <si>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</si>
  <si>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</si>
  <si>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</si>
  <si>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</si>
  <si>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</si>
  <si>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</si>
  <si>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</si>
  <si>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</si>
  <si>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</si>
  <si>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</si>
  <si>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</si>
  <si>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</si>
  <si>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</si>
  <si>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</si>
  <si>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</si>
  <si>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</si>
  <si>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</si>
  <si>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</si>
  <si>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</si>
  <si>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</si>
  <si>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</si>
  <si>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</si>
  <si>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</si>
  <si>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</si>
  <si>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</si>
  <si>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</si>
  <si>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</si>
  <si>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</si>
  <si>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</si>
  <si>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</si>
  <si>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</si>
  <si>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</si>
  <si>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</si>
  <si>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</si>
  <si>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</si>
  <si>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</si>
  <si>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</si>
  <si>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</si>
  <si>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</si>
  <si>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</si>
  <si>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</si>
  <si>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</si>
  <si>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</si>
  <si>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</si>
  <si>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</si>
  <si>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</si>
  <si>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</si>
  <si>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</si>
  <si>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</si>
  <si>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</si>
  <si>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</si>
  <si>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</si>
  <si>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</si>
  <si>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</si>
  <si>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</si>
  <si>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</si>
  <si>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</si>
  <si>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</si>
  <si>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</si>
  <si>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</si>
  <si>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</si>
  <si>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</si>
  <si>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</si>
  <si>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</si>
  <si>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</si>
  <si>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</si>
  <si>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</si>
  <si>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</si>
  <si>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</si>
  <si>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</si>
  <si>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</si>
  <si>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</si>
  <si>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</si>
  <si>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</si>
  <si>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</si>
  <si>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</si>
  <si>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</si>
  <si>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</si>
  <si>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</si>
  <si>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</si>
  <si>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</si>
  <si>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</si>
  <si>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</si>
  <si>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</si>
  <si>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</si>
  <si>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</si>
  <si>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</si>
  <si>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</si>
  <si>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</si>
  <si>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</si>
  <si>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</si>
  <si>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</si>
  <si>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</si>
  <si>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</si>
  <si>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</si>
  <si>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</si>
  <si>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</si>
  <si>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</si>
  <si>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</si>
  <si>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</si>
  <si>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</si>
  <si>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</si>
  <si>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</si>
  <si>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</si>
  <si>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</si>
  <si>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</si>
  <si>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</si>
  <si>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</si>
  <si>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</si>
  <si>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</si>
  <si>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</si>
  <si>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</si>
  <si>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</si>
  <si>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</si>
  <si>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</si>
  <si>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</si>
  <si>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</si>
  <si>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</si>
  <si>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</si>
  <si>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</si>
  <si>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</si>
  <si>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</si>
  <si>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</si>
  <si>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</si>
  <si>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</si>
  <si>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</si>
  <si>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</si>
  <si>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</si>
  <si>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</si>
  <si>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</si>
  <si>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</si>
  <si>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</si>
  <si>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</si>
  <si>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</si>
  <si>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</si>
  <si>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</si>
  <si>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</si>
  <si>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</si>
  <si>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</si>
  <si>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</si>
  <si>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</si>
  <si>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</si>
  <si>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</si>
  <si>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</si>
  <si>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</si>
  <si>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</si>
  <si>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</si>
  <si>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</si>
  <si>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</si>
  <si>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</si>
  <si>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</si>
  <si>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</si>
  <si>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</si>
  <si>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</si>
  <si>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</si>
  <si>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</si>
  <si>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</si>
  <si>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</si>
  <si>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</si>
  <si>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</si>
  <si>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</si>
  <si>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</si>
  <si>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</si>
  <si>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</si>
  <si>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</si>
  <si>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</si>
  <si>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</si>
  <si>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</si>
  <si>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</si>
  <si>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</si>
  <si>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</si>
  <si>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</si>
  <si>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</si>
  <si>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</si>
  <si>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</si>
  <si>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</si>
  <si>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</si>
  <si>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</si>
  <si>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</si>
  <si>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</si>
  <si>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</si>
  <si>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</si>
  <si>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</si>
  <si>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</si>
  <si>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</si>
  <si>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</si>
  <si>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</si>
  <si>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</si>
  <si>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</si>
  <si>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</si>
  <si>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</si>
  <si>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</si>
  <si>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</si>
  <si>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</si>
  <si>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</si>
  <si>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</si>
  <si>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</si>
  <si>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</si>
  <si>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</si>
  <si>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</si>
  <si>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</si>
  <si>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</si>
  <si>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</si>
  <si>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</si>
  <si>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</si>
  <si>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</si>
  <si>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</si>
  <si>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</si>
  <si>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</si>
  <si>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</si>
  <si>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</si>
  <si>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</si>
  <si>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</si>
  <si>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</si>
  <si>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</si>
  <si>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</si>
  <si>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</si>
  <si>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</si>
  <si>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</si>
  <si>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</si>
  <si>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</si>
  <si>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</si>
  <si>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</si>
  <si>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</si>
  <si>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</si>
  <si>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</si>
  <si>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</si>
  <si>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</si>
  <si>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</si>
  <si>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</si>
  <si>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</si>
  <si>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</si>
  <si>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</si>
  <si>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</si>
  <si>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</si>
  <si>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</si>
  <si>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</si>
  <si>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</si>
  <si>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</si>
  <si>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</si>
  <si>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</si>
  <si>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</si>
  <si>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</si>
  <si>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</si>
  <si>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</si>
  <si>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</si>
  <si>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</si>
  <si>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</si>
  <si>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</si>
  <si>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</si>
  <si>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</si>
  <si>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</si>
  <si>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</si>
  <si>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</si>
  <si>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</si>
  <si>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</si>
  <si>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</si>
  <si>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</si>
  <si>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</si>
  <si>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</si>
  <si>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</si>
  <si>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</si>
  <si>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</si>
  <si>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</si>
  <si>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</si>
  <si>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</si>
  <si>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</si>
  <si>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</si>
  <si>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</si>
  <si>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</si>
  <si>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</si>
  <si>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</si>
  <si>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</si>
  <si>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</si>
  <si>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</si>
  <si>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</si>
  <si>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</si>
  <si>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</si>
  <si>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</si>
  <si>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</si>
  <si>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</si>
  <si>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</si>
  <si>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</si>
  <si>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</si>
  <si>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</si>
  <si>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</si>
  <si>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</si>
  <si>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</si>
  <si>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</si>
  <si>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</si>
  <si>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</si>
  <si>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</si>
  <si>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</si>
  <si>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</si>
  <si>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</si>
  <si>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</si>
  <si>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</si>
  <si>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</si>
  <si>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</si>
  <si>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</si>
  <si>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</si>
  <si>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</si>
  <si>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</si>
  <si>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</si>
  <si>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</si>
  <si>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</si>
  <si>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</si>
  <si>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</si>
  <si>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</si>
  <si>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</si>
  <si>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</si>
  <si>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</si>
  <si>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</si>
  <si>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</si>
  <si>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</si>
  <si>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</si>
  <si>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</si>
  <si>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</si>
  <si>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</si>
  <si>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</si>
  <si>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</si>
  <si>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</si>
  <si>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</si>
  <si>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</si>
  <si>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</si>
  <si>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</si>
  <si>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</si>
  <si>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</si>
  <si>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</si>
  <si>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</si>
  <si>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</si>
  <si>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</si>
  <si>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</si>
  <si>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</si>
  <si>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</si>
  <si>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</si>
  <si>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</si>
  <si>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</si>
  <si>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</si>
  <si>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</si>
  <si>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</si>
  <si>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</si>
  <si>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</si>
  <si>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</si>
  <si>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</si>
  <si>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</si>
  <si>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</si>
  <si>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</si>
  <si>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</si>
  <si>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</si>
  <si>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</si>
  <si>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</si>
  <si>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</si>
  <si>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</si>
  <si>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</si>
  <si>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</si>
  <si>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</si>
  <si>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</si>
  <si>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</si>
  <si>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</si>
  <si>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</si>
  <si>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</si>
  <si>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</si>
  <si>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</si>
  <si>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</si>
  <si>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</si>
  <si>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</si>
  <si>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</si>
  <si>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</si>
  <si>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</si>
  <si>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</si>
  <si>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</si>
  <si>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</si>
  <si>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</si>
  <si>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</si>
  <si>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</si>
  <si>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</si>
  <si>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</si>
  <si>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</si>
  <si>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</si>
  <si>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</si>
  <si>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</si>
  <si>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</si>
  <si>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</si>
  <si>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</si>
  <si>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</si>
  <si>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</si>
  <si>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</si>
  <si>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</si>
  <si>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</si>
  <si>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</si>
  <si>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</si>
  <si>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</si>
  <si>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</si>
  <si>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</si>
  <si>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</si>
  <si>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</si>
  <si>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</si>
  <si>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</si>
  <si>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</si>
  <si>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</si>
  <si>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</si>
  <si>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</si>
  <si>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</si>
  <si>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</si>
  <si>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</si>
  <si>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</si>
  <si>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</si>
  <si>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</si>
  <si>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</si>
  <si>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</si>
  <si>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</si>
  <si>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</si>
  <si>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</si>
  <si>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</si>
  <si>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</si>
  <si>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</si>
  <si>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</si>
  <si>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</si>
  <si>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</si>
  <si>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</si>
  <si>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</si>
  <si>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</si>
  <si>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</si>
  <si>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</si>
  <si>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</si>
  <si>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</si>
  <si>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</si>
  <si>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</si>
  <si>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</si>
  <si>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</si>
  <si>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</si>
  <si>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</si>
  <si>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</si>
  <si>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</si>
  <si>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</si>
  <si>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</si>
  <si>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</si>
  <si>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</si>
  <si>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</si>
  <si>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</si>
  <si>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</si>
  <si>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</si>
  <si>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</si>
  <si>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</si>
  <si>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</si>
  <si>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</si>
  <si>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</si>
  <si>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</si>
  <si>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</si>
  <si>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</si>
  <si>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</si>
  <si>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</si>
  <si>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</si>
  <si>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</si>
  <si>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</si>
  <si>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</si>
  <si>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</si>
  <si>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</si>
  <si>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</si>
  <si>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</si>
  <si>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</si>
  <si>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</si>
  <si>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</si>
  <si>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</si>
  <si>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</si>
  <si>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</si>
  <si>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</si>
  <si>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</si>
  <si>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</si>
  <si>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</si>
  <si>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</si>
  <si>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</si>
  <si>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</si>
  <si>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</si>
  <si>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</si>
  <si>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</si>
  <si>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</si>
  <si>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</si>
  <si>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</si>
  <si>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</si>
  <si>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</si>
  <si>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</si>
  <si>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</si>
  <si>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</si>
  <si>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</si>
  <si>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</si>
  <si>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</si>
  <si>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</si>
  <si>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</si>
  <si>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</si>
  <si>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</si>
  <si>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</si>
  <si>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</si>
  <si>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</si>
  <si>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</si>
  <si>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</si>
  <si>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</si>
  <si>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</si>
  <si>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</si>
  <si>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</si>
  <si>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</si>
  <si>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</si>
  <si>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</si>
  <si>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</si>
  <si>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</si>
  <si>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</si>
  <si>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</si>
  <si>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</si>
  <si>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</si>
  <si>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</si>
  <si>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</si>
  <si>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</si>
  <si>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</si>
  <si>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</si>
  <si>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</si>
  <si>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</si>
  <si>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</si>
  <si>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</si>
  <si>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</si>
  <si>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</si>
  <si>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</si>
  <si>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</si>
  <si>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</si>
  <si>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</si>
  <si>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</si>
  <si>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</si>
  <si>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</si>
  <si>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</si>
  <si>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</si>
  <si>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</si>
  <si>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</si>
  <si>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</si>
  <si>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</si>
  <si>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</si>
  <si>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</si>
  <si>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</si>
  <si>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</si>
  <si>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</si>
  <si>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</si>
  <si>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</si>
  <si>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</si>
  <si>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</si>
  <si>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</si>
  <si>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</si>
  <si>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</si>
  <si>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</si>
  <si>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</si>
  <si>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</si>
  <si>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</si>
  <si>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</si>
  <si>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</si>
  <si>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</si>
  <si>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</si>
  <si>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</si>
  <si>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</si>
  <si>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</si>
  <si>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</si>
  <si>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</si>
  <si>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</si>
  <si>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</si>
  <si>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</si>
  <si>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</si>
  <si>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</si>
  <si>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</si>
  <si>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</si>
  <si>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</si>
  <si>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</si>
  <si>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</si>
  <si>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</si>
  <si>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</si>
  <si>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</si>
  <si>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</si>
  <si>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</si>
  <si>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</si>
  <si>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</si>
  <si>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</si>
  <si>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</si>
  <si>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</si>
  <si>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</si>
  <si>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</si>
  <si>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</si>
  <si>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</si>
  <si>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</si>
  <si>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</si>
  <si>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</si>
  <si>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</si>
  <si>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</si>
  <si>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</si>
  <si>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</si>
  <si>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</si>
  <si>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</si>
  <si>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</si>
  <si>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</si>
  <si>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</si>
  <si>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</si>
  <si>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</si>
  <si>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</si>
  <si>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</si>
  <si>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</si>
  <si>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坂ノ市病院</t>
    <phoneticPr fontId="3"/>
  </si>
  <si>
    <t>〒870-0307 大分市坂ノ市中央１丁目２６９番</t>
    <phoneticPr fontId="3"/>
  </si>
  <si>
    <t>〇</t>
  </si>
  <si>
    <t>医療法人</t>
  </si>
  <si>
    <t>複数の診療科で活用</t>
  </si>
  <si>
    <t>内科</t>
  </si>
  <si>
    <t>地域包括ケア病棟入院料１</t>
  </si>
  <si>
    <t>ＤＰＣ病院ではない</t>
  </si>
  <si>
    <t>有</t>
  </si>
  <si>
    <t>看護必要度Ⅰ</t>
    <phoneticPr fontId="3"/>
  </si>
  <si>
    <t>２階</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</si>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</sst>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2028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36</v>
      </c>
      <c r="K101" s="237" t="str">
        <f>IF(OR(COUNTIF(L101:L101,"未確認")&gt;0,COUNTIF(L101:L101,"~*")&gt;0),"※","")</f>
        <v/>
      </c>
      <c r="L101" s="258">
        <v>36</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534</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44</v>
      </c>
      <c r="K200" s="264" t="str">
        <f t="shared" si="5"/>
        <v/>
      </c>
      <c r="L200" s="117">
        <v>44</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1045</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0.7</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3</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3</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254</v>
      </c>
      <c r="K392" s="81" t="str">
        <f t="shared" ref="K392:K397" si="11">IF(OR(COUNTIF(L392:L392,"未確認")&gt;0,COUNTIF(L392:L392,"~*")&gt;0),"※","")</f>
        <v/>
      </c>
      <c r="L392" s="147">
        <v>254</v>
      </c>
    </row>
    <row r="393" spans="1:22" s="83" customFormat="1" ht="34.5" customHeight="1">
      <c r="A393" s="249" t="s">
        <v>773</v>
      </c>
      <c r="B393" s="84"/>
      <c r="C393" s="369"/>
      <c r="D393" s="379"/>
      <c r="E393" s="319" t="s">
        <v>224</v>
      </c>
      <c r="F393" s="320"/>
      <c r="G393" s="320"/>
      <c r="H393" s="321"/>
      <c r="I393" s="342"/>
      <c r="J393" s="140">
        <f t="shared" si="10"/>
        <v>132</v>
      </c>
      <c r="K393" s="81" t="str">
        <f t="shared" si="11"/>
        <v/>
      </c>
      <c r="L393" s="147">
        <v>132</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114</v>
      </c>
      <c r="K395" s="81" t="str">
        <f t="shared" si="11"/>
        <v/>
      </c>
      <c r="L395" s="147">
        <v>114</v>
      </c>
    </row>
    <row r="396" spans="1:22" s="83" customFormat="1" ht="34.5" customHeight="1">
      <c r="A396" s="250" t="s">
        <v>776</v>
      </c>
      <c r="B396" s="1"/>
      <c r="C396" s="369"/>
      <c r="D396" s="319" t="s">
        <v>227</v>
      </c>
      <c r="E396" s="320"/>
      <c r="F396" s="320"/>
      <c r="G396" s="320"/>
      <c r="H396" s="321"/>
      <c r="I396" s="342"/>
      <c r="J396" s="140">
        <f t="shared" si="10"/>
        <v>8031</v>
      </c>
      <c r="K396" s="81" t="str">
        <f t="shared" si="11"/>
        <v/>
      </c>
      <c r="L396" s="147">
        <v>8031</v>
      </c>
    </row>
    <row r="397" spans="1:22" s="83" customFormat="1" ht="34.5" customHeight="1">
      <c r="A397" s="250" t="s">
        <v>777</v>
      </c>
      <c r="B397" s="119"/>
      <c r="C397" s="369"/>
      <c r="D397" s="319" t="s">
        <v>228</v>
      </c>
      <c r="E397" s="320"/>
      <c r="F397" s="320"/>
      <c r="G397" s="320"/>
      <c r="H397" s="321"/>
      <c r="I397" s="343"/>
      <c r="J397" s="140">
        <f t="shared" si="10"/>
        <v>239</v>
      </c>
      <c r="K397" s="81" t="str">
        <f t="shared" si="11"/>
        <v/>
      </c>
      <c r="L397" s="147">
        <v>239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254</v>
      </c>
      <c r="K405" s="81" t="str">
        <f t="shared" ref="K405:K422" si="13">IF(OR(COUNTIF(L405:L405,"未確認")&gt;0,COUNTIF(L405:L405,"~*")&gt;0),"※","")</f>
        <v/>
      </c>
      <c r="L405" s="147">
        <v>254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82</v>
      </c>
      <c r="K407" s="81" t="str">
        <f t="shared" si="13"/>
        <v/>
      </c>
      <c r="L407" s="147">
        <v>82</v>
      </c>
    </row>
    <row r="408" spans="1:22" s="83" customFormat="1" ht="34.5" customHeight="1">
      <c r="A408" s="251" t="s">
        <v>781</v>
      </c>
      <c r="B408" s="119"/>
      <c r="C408" s="368"/>
      <c r="D408" s="368"/>
      <c r="E408" s="319" t="s">
        <v>236</v>
      </c>
      <c r="F408" s="320"/>
      <c r="G408" s="320"/>
      <c r="H408" s="321"/>
      <c r="I408" s="360"/>
      <c r="J408" s="140">
        <f t="shared" si="12"/>
        <v>41</v>
      </c>
      <c r="K408" s="81" t="str">
        <f t="shared" si="13"/>
        <v/>
      </c>
      <c r="L408" s="147">
        <v>41</v>
      </c>
    </row>
    <row r="409" spans="1:22" s="83" customFormat="1" ht="34.5" customHeight="1">
      <c r="A409" s="251" t="s">
        <v>782</v>
      </c>
      <c r="B409" s="119"/>
      <c r="C409" s="368"/>
      <c r="D409" s="368"/>
      <c r="E409" s="316" t="s">
        <v>989</v>
      </c>
      <c r="F409" s="317"/>
      <c r="G409" s="317"/>
      <c r="H409" s="318"/>
      <c r="I409" s="360"/>
      <c r="J409" s="140">
        <f t="shared" si="12"/>
        <v>131</v>
      </c>
      <c r="K409" s="81" t="str">
        <f t="shared" si="13"/>
        <v/>
      </c>
      <c r="L409" s="147">
        <v>131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239</v>
      </c>
      <c r="K413" s="81" t="str">
        <f t="shared" si="13"/>
        <v/>
      </c>
      <c r="L413" s="147">
        <v>239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66</v>
      </c>
      <c r="K415" s="81" t="str">
        <f t="shared" si="13"/>
        <v/>
      </c>
      <c r="L415" s="147">
        <v>66</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8</v>
      </c>
      <c r="K417" s="81" t="str">
        <f t="shared" si="13"/>
        <v/>
      </c>
      <c r="L417" s="147">
        <v>8</v>
      </c>
    </row>
    <row r="418" spans="1:22" s="83" customFormat="1" ht="34.5" customHeight="1">
      <c r="A418" s="251" t="s">
        <v>791</v>
      </c>
      <c r="B418" s="119"/>
      <c r="C418" s="368"/>
      <c r="D418" s="368"/>
      <c r="E418" s="319" t="s">
        <v>245</v>
      </c>
      <c r="F418" s="320"/>
      <c r="G418" s="320"/>
      <c r="H418" s="321"/>
      <c r="I418" s="360"/>
      <c r="J418" s="140">
        <f t="shared" si="12"/>
        <v>8</v>
      </c>
      <c r="K418" s="81" t="str">
        <f t="shared" si="13"/>
        <v/>
      </c>
      <c r="L418" s="147">
        <v>8</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106</v>
      </c>
      <c r="K420" s="81" t="str">
        <f t="shared" si="13"/>
        <v/>
      </c>
      <c r="L420" s="147">
        <v>106</v>
      </c>
    </row>
    <row r="421" spans="1:22" s="83" customFormat="1" ht="34.5" customHeight="1">
      <c r="A421" s="251" t="s">
        <v>794</v>
      </c>
      <c r="B421" s="119"/>
      <c r="C421" s="368"/>
      <c r="D421" s="368"/>
      <c r="E421" s="319" t="s">
        <v>247</v>
      </c>
      <c r="F421" s="320"/>
      <c r="G421" s="320"/>
      <c r="H421" s="321"/>
      <c r="I421" s="360"/>
      <c r="J421" s="140">
        <f t="shared" si="12"/>
        <v>28</v>
      </c>
      <c r="K421" s="81" t="str">
        <f t="shared" si="13"/>
        <v/>
      </c>
      <c r="L421" s="147">
        <v>28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239</v>
      </c>
      <c r="K430" s="193" t="str">
        <f>IF(OR(COUNTIF(L430:L430,"未確認")&gt;0,COUNTIF(L430:L430,"~*")&gt;0),"※","")</f>
        <v/>
      </c>
      <c r="L430" s="147">
        <v>239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84</v>
      </c>
      <c r="K431" s="193" t="str">
        <f>IF(OR(COUNTIF(L431:L431,"未確認")&gt;0,COUNTIF(L431:L431,"~*")&gt;0),"※","")</f>
        <v/>
      </c>
      <c r="L431" s="147">
        <v>84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41</v>
      </c>
      <c r="K432" s="193" t="str">
        <f>IF(OR(COUNTIF(L432:L432,"未確認")&gt;0,COUNTIF(L432:L432,"~*")&gt;0),"※","")</f>
        <v/>
      </c>
      <c r="L432" s="147">
        <v>41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114</v>
      </c>
      <c r="K433" s="193" t="str">
        <f>IF(OR(COUNTIF(L433:L433,"未確認")&gt;0,COUNTIF(L433:L433,"~*")&gt;0),"※","")</f>
        <v/>
      </c>
      <c r="L433" s="147">
        <v>114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25</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2</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23</v>
      </c>
      <c r="K445" s="187" t="str">
        <f t="shared" si="14"/>
        <v/>
      </c>
      <c r="L445" s="269"/>
    </row>
    <row r="446" spans="1:22" s="83" customFormat="1" ht="34.5" customHeight="1">
      <c r="A446" s="251" t="s">
        <v>804</v>
      </c>
      <c r="B446" s="119"/>
      <c r="C446" s="357" t="s">
        <v>267</v>
      </c>
      <c r="D446" s="358"/>
      <c r="E446" s="358"/>
      <c r="F446" s="358"/>
      <c r="G446" s="358"/>
      <c r="H446" s="359"/>
      <c r="I446" s="326"/>
      <c r="J446" s="192">
        <v>14</v>
      </c>
      <c r="K446" s="187" t="str">
        <f t="shared" si="14"/>
        <v/>
      </c>
      <c r="L446" s="269"/>
    </row>
    <row r="447" spans="1:22" s="83" customFormat="1" ht="34.5" customHeight="1">
      <c r="A447" s="251" t="s">
        <v>805</v>
      </c>
      <c r="B447" s="119"/>
      <c r="C447" s="188"/>
      <c r="D447" s="196"/>
      <c r="E447" s="319" t="s">
        <v>268</v>
      </c>
      <c r="F447" s="320"/>
      <c r="G447" s="320"/>
      <c r="H447" s="321"/>
      <c r="I447" s="326"/>
      <c r="J447" s="192">
        <v>12</v>
      </c>
      <c r="K447" s="187" t="str">
        <f t="shared" si="14"/>
        <v/>
      </c>
      <c r="L447" s="269"/>
    </row>
    <row r="448" spans="1:22" s="83" customFormat="1" ht="34.5" customHeight="1">
      <c r="A448" s="251" t="s">
        <v>806</v>
      </c>
      <c r="B448" s="119"/>
      <c r="C448" s="190"/>
      <c r="D448" s="197"/>
      <c r="E448" s="319" t="s">
        <v>269</v>
      </c>
      <c r="F448" s="320"/>
      <c r="G448" s="320"/>
      <c r="H448" s="321"/>
      <c r="I448" s="327"/>
      <c r="J448" s="192">
        <v>2</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25</v>
      </c>
      <c r="K535" s="201" t="str">
        <f t="shared" si="22"/>
        <v/>
      </c>
      <c r="L535" s="117">
        <v>25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35.520000000000003</v>
      </c>
    </row>
    <row r="569" spans="1:12" s="91" customFormat="1" ht="34.5" customHeight="1">
      <c r="A569" s="251" t="s">
        <v>878</v>
      </c>
      <c r="B569" s="119"/>
      <c r="C569" s="209"/>
      <c r="D569" s="330" t="s">
        <v>377</v>
      </c>
      <c r="E569" s="341"/>
      <c r="F569" s="341"/>
      <c r="G569" s="341"/>
      <c r="H569" s="331"/>
      <c r="I569" s="342"/>
      <c r="J569" s="207"/>
      <c r="K569" s="210"/>
      <c r="L569" s="211">
        <v>6.66</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0.11</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74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32</v>
      </c>
      <c r="K618" s="201" t="str">
        <f t="shared" si="28"/>
        <v/>
      </c>
      <c r="L618" s="117">
        <v>32</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FE9C555-D614-4685-B370-BE2EAE87433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2019-12-23T02:13:33Z</dcterms:modified>
</cp:coreProperties>
</file>