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19200" windowHeight="11460"/>
  </bookViews>
  <sheets>
    <sheet name="法非適用_駐車場整備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GQ52" i="4" s="1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LT76" i="4"/>
  <c r="GQ51" i="4"/>
  <c r="LH30" i="4"/>
  <c r="GQ30" i="4"/>
  <c r="IE76" i="4"/>
  <c r="BZ30" i="4"/>
  <c r="BG30" i="4"/>
  <c r="LE76" i="4"/>
  <c r="BG51" i="4"/>
  <c r="FX30" i="4"/>
  <c r="AV76" i="4"/>
  <c r="KO51" i="4"/>
  <c r="KO30" i="4"/>
  <c r="FX51" i="4"/>
  <c r="HP76" i="4"/>
  <c r="JV30" i="4"/>
  <c r="HA76" i="4"/>
  <c r="AN51" i="4"/>
  <c r="FE30" i="4"/>
  <c r="KP76" i="4"/>
  <c r="AN30" i="4"/>
  <c r="AG76" i="4"/>
  <c r="JV51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<sst xmlns="http://schemas.openxmlformats.org/spreadsheetml/2006/main" count="286" uniqueCount="135">
  <si>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</si>
  <si>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</si>
  <si>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</si>
  <si>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</si>
  <si>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</si>
  <si>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</si>
  <si>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</si>
  <si>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</si>
  <si>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</si>
  <si>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</si>
  <si>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</si>
  <si>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</si>
  <si>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</si>
  <si>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</si>
  <si>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</si>
  <si>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</si>
  <si>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</si>
  <si>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</si>
  <si>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</si>
  <si>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</si>
  <si>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</si>
  <si>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</si>
  <si>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</si>
  <si>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</si>
  <si>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</si>
  <si>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</si>
  <si>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</si>
  <si>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</si>
  <si>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</si>
  <si>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</si>
  <si>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</si>
  <si>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</si>
  <si>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</si>
  <si>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</si>
  <si>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</si>
  <si>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</si>
  <si>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</si>
  <si>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</si>
  <si>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</si>
  <si>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</si>
  <si>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</si>
  <si>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</si>
  <si>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</si>
  <si>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</si>
  <si>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</si>
  <si>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</si>
  <si>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</si>
  <si>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</si>
  <si>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</si>
  <si>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</si>
  <si>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</si>
  <si>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</si>
  <si>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</si>
  <si>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</si>
  <si>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</si>
  <si>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</si>
  <si>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</si>
  <si>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</si>
  <si>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</si>
  <si>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</si>
  <si>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</si>
  <si>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</si>
  <si>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</si>
  <si>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</si>
  <si>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</si>
  <si>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</si>
  <si>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</si>
  <si>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</si>
  <si>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</si>
  <si>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</si>
  <si>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</si>
  <si>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</si>
  <si>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</si>
  <si>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</si>
  <si>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</si>
  <si>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</si>
  <si>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</si>
  <si>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</si>
  <si>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</si>
  <si>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</si>
  <si>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</si>
  <si>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</si>
  <si>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</si>
  <si>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</si>
  <si>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</si>
  <si>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</si>
  <si>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</si>
  <si>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</si>
  <si>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</si>
  <si>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</si>
  <si>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</si>
  <si>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</si>
  <si>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</si>
  <si>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</si>
  <si>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</si>
  <si>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</si>
  <si>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</si>
  <si>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</si>
  <si>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</si>
  <si>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</si>
  <si>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</si>
  <si>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</si>
  <si>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</si>
  <si>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</si>
  <si>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</si>
  <si>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</si>
  <si>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</si>
  <si>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</si>
  <si>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</si>
  <si>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</si>
  <si>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</si>
  <si>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</si>
  <si>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</si>
  <si>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大分県　中津市</t>
  </si>
  <si>
    <t>中津市営駅北口駐車場</t>
  </si>
  <si>
    <t>法非適用</t>
  </si>
  <si>
    <t>駐車場整備事業</t>
  </si>
  <si>
    <t>-</t>
  </si>
  <si>
    <t>Ａ３Ｂ１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</si>
  <si>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</si>
  <si>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</si>
  <si>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</si>
  <si>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</si>
  <si>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</si>
  <si>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</si>
  <si>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</si>
  <si>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</si>
  <si>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</si>
  <si>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</si>
  <si>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</si>
  <si>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</si>
  <si>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　一般会計からの繰入は行っておらず、料金収入のみで総費用を賄えている。また、償還すべき債務はない。
　更新投資等に充てるための基金についても、毎年積立ができている。</t>
    <rPh sb="1" eb="3">
      <t>イッパン</t>
    </rPh>
    <rPh sb="3" eb="5">
      <t>カイケイ</t>
    </rPh>
    <rPh sb="8" eb="10">
      <t>クリイレ</t>
    </rPh>
    <rPh sb="11" eb="12">
      <t>オコナ</t>
    </rPh>
    <rPh sb="18" eb="20">
      <t>リョウキン</t>
    </rPh>
    <rPh sb="20" eb="22">
      <t>シュウニュウ</t>
    </rPh>
    <rPh sb="25" eb="28">
      <t>ソウヒヨウ</t>
    </rPh>
    <rPh sb="29" eb="30">
      <t>マカナ</t>
    </rPh>
    <rPh sb="38" eb="40">
      <t>ショウカン</t>
    </rPh>
    <rPh sb="43" eb="45">
      <t>サイム</t>
    </rPh>
    <rPh sb="51" eb="53">
      <t>コウシン</t>
    </rPh>
    <rPh sb="53" eb="55">
      <t>トウシ</t>
    </rPh>
    <rPh sb="55" eb="56">
      <t>トウ</t>
    </rPh>
    <rPh sb="57" eb="58">
      <t>ア</t>
    </rPh>
    <rPh sb="63" eb="65">
      <t>キキン</t>
    </rPh>
    <rPh sb="71" eb="73">
      <t>マイネン</t>
    </rPh>
    <rPh sb="73" eb="75">
      <t>ツミタテ</t>
    </rPh>
    <phoneticPr fontId="6"/>
  </si>
  <si>
    <t>　自動精算システム導入から約10年経過しているが、定期保守や軽微な段階での修繕を行いながら、良好な状態を保つことができているため、今後10年の投資の予定はない。
　駐車場のニーズは高く、事業廃止や多用途変換は考えていない。</t>
    <rPh sb="1" eb="3">
      <t>ジドウ</t>
    </rPh>
    <rPh sb="3" eb="5">
      <t>セイサン</t>
    </rPh>
    <rPh sb="9" eb="11">
      <t>ドウニュウ</t>
    </rPh>
    <rPh sb="13" eb="14">
      <t>ヤク</t>
    </rPh>
    <rPh sb="16" eb="17">
      <t>ネン</t>
    </rPh>
    <rPh sb="17" eb="19">
      <t>ケイカ</t>
    </rPh>
    <rPh sb="25" eb="27">
      <t>テイキ</t>
    </rPh>
    <rPh sb="27" eb="29">
      <t>ホシュ</t>
    </rPh>
    <rPh sb="30" eb="32">
      <t>ケイビ</t>
    </rPh>
    <rPh sb="33" eb="35">
      <t>ダンカイ</t>
    </rPh>
    <rPh sb="37" eb="39">
      <t>シュウゼン</t>
    </rPh>
    <rPh sb="40" eb="41">
      <t>オコナ</t>
    </rPh>
    <rPh sb="46" eb="48">
      <t>リョウコウ</t>
    </rPh>
    <rPh sb="49" eb="51">
      <t>ジョウタイ</t>
    </rPh>
    <rPh sb="52" eb="53">
      <t>タモ</t>
    </rPh>
    <rPh sb="65" eb="67">
      <t>コンゴ</t>
    </rPh>
    <rPh sb="69" eb="70">
      <t>ネン</t>
    </rPh>
    <rPh sb="71" eb="73">
      <t>トウシ</t>
    </rPh>
    <rPh sb="74" eb="76">
      <t>ヨテイ</t>
    </rPh>
    <rPh sb="82" eb="85">
      <t>チュウシャジョウ</t>
    </rPh>
    <rPh sb="90" eb="91">
      <t>タカ</t>
    </rPh>
    <rPh sb="93" eb="95">
      <t>ジギョウ</t>
    </rPh>
    <rPh sb="95" eb="97">
      <t>ハイシ</t>
    </rPh>
    <rPh sb="98" eb="101">
      <t>タヨウト</t>
    </rPh>
    <rPh sb="101" eb="103">
      <t>ヘンカン</t>
    </rPh>
    <rPh sb="104" eb="105">
      <t>カンガ</t>
    </rPh>
    <phoneticPr fontId="6"/>
  </si>
  <si>
    <t>　周辺の民間駐車場の料金形態と異なるため、利用者は予定駐車時間やＪＲ利用の有無等に応じて使い分けていることが伺える。
　当該駐車場が存在することは、利用者にとって利便性が高いと考える。</t>
    <rPh sb="1" eb="3">
      <t>シュウヘン</t>
    </rPh>
    <rPh sb="4" eb="6">
      <t>ミンカン</t>
    </rPh>
    <rPh sb="6" eb="9">
      <t>チュウシャジョウ</t>
    </rPh>
    <rPh sb="10" eb="12">
      <t>リョウキン</t>
    </rPh>
    <rPh sb="12" eb="14">
      <t>ケイタイ</t>
    </rPh>
    <rPh sb="15" eb="16">
      <t>コト</t>
    </rPh>
    <rPh sb="21" eb="24">
      <t>リヨウシャ</t>
    </rPh>
    <rPh sb="25" eb="27">
      <t>ヨテイ</t>
    </rPh>
    <rPh sb="27" eb="29">
      <t>チュウシャ</t>
    </rPh>
    <rPh sb="29" eb="31">
      <t>ジカン</t>
    </rPh>
    <rPh sb="34" eb="36">
      <t>リヨウ</t>
    </rPh>
    <rPh sb="37" eb="39">
      <t>ウム</t>
    </rPh>
    <rPh sb="39" eb="40">
      <t>トウ</t>
    </rPh>
    <rPh sb="41" eb="42">
      <t>オウ</t>
    </rPh>
    <rPh sb="44" eb="45">
      <t>ツカ</t>
    </rPh>
    <rPh sb="46" eb="47">
      <t>ワ</t>
    </rPh>
    <rPh sb="54" eb="55">
      <t>ウカガ</t>
    </rPh>
    <rPh sb="60" eb="62">
      <t>トウガイ</t>
    </rPh>
    <rPh sb="62" eb="65">
      <t>チュウシャジョウ</t>
    </rPh>
    <rPh sb="66" eb="68">
      <t>ソンザイ</t>
    </rPh>
    <rPh sb="74" eb="77">
      <t>リヨウシャ</t>
    </rPh>
    <rPh sb="81" eb="84">
      <t>リベンセイ</t>
    </rPh>
    <rPh sb="85" eb="86">
      <t>タカ</t>
    </rPh>
    <rPh sb="88" eb="89">
      <t>カンガ</t>
    </rPh>
    <phoneticPr fontId="6"/>
  </si>
  <si>
    <t>黒字で推移していますが、利用者に対するさらなるサービスの向上に努める。</t>
    <rPh sb="0" eb="2">
      <t>クロジ</t>
    </rPh>
    <rPh sb="3" eb="5">
      <t>スイイ</t>
    </rPh>
    <rPh sb="12" eb="15">
      <t>リヨウシャ</t>
    </rPh>
    <rPh sb="16" eb="17">
      <t>タイ</t>
    </rPh>
    <rPh sb="28" eb="30">
      <t>コウジョウ</t>
    </rPh>
    <rPh sb="31" eb="32">
      <t>ツト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</si>
</sst>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Font="1" applyBorder="1" applyAlignment="1">
      <alignment horizontal="center" vertical="center" shrinkToFit="1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14" fillId="0" borderId="13" xfId="1" applyFont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636.79999999999995</c:v>
                </c:pt>
                <c:pt idx="1">
                  <c:v>632.79999999999995</c:v>
                </c:pt>
                <c:pt idx="2">
                  <c:v>775.4</c:v>
                </c:pt>
                <c:pt idx="3">
                  <c:v>951.1</c:v>
                </c:pt>
                <c:pt idx="4">
                  <c:v>553.9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33888"/>
        <c:axId val="9454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33888"/>
        <c:axId val="94540160"/>
      </c:lineChart>
      <c:dateAx>
        <c:axId val="9453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540160"/>
        <c:crosses val="autoZero"/>
        <c:auto val="1"/>
        <c:lblOffset val="100"/>
        <c:baseTimeUnit val="years"/>
      </c:dateAx>
      <c:valAx>
        <c:axId val="9454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4533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76928"/>
        <c:axId val="9808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76928"/>
        <c:axId val="98083200"/>
      </c:lineChart>
      <c:dateAx>
        <c:axId val="9807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83200"/>
        <c:crosses val="autoZero"/>
        <c:auto val="1"/>
        <c:lblOffset val="100"/>
        <c:baseTimeUnit val="years"/>
      </c:dateAx>
      <c:valAx>
        <c:axId val="9808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07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5216"/>
        <c:axId val="981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05216"/>
        <c:axId val="98115584"/>
      </c:lineChart>
      <c:dateAx>
        <c:axId val="981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15584"/>
        <c:crosses val="autoZero"/>
        <c:auto val="1"/>
        <c:lblOffset val="100"/>
        <c:baseTimeUnit val="years"/>
      </c:dateAx>
      <c:valAx>
        <c:axId val="981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105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62176"/>
        <c:axId val="9816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62176"/>
        <c:axId val="98164096"/>
      </c:lineChart>
      <c:dateAx>
        <c:axId val="9816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164096"/>
        <c:crosses val="autoZero"/>
        <c:auto val="1"/>
        <c:lblOffset val="100"/>
        <c:baseTimeUnit val="years"/>
      </c:dateAx>
      <c:valAx>
        <c:axId val="9816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162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33824"/>
        <c:axId val="983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33824"/>
        <c:axId val="98335744"/>
      </c:lineChart>
      <c:dateAx>
        <c:axId val="983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35744"/>
        <c:crosses val="autoZero"/>
        <c:auto val="1"/>
        <c:lblOffset val="100"/>
        <c:baseTimeUnit val="years"/>
      </c:dateAx>
      <c:valAx>
        <c:axId val="983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333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88608"/>
        <c:axId val="983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88608"/>
        <c:axId val="98390784"/>
      </c:lineChart>
      <c:dateAx>
        <c:axId val="9838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90784"/>
        <c:crosses val="autoZero"/>
        <c:auto val="1"/>
        <c:lblOffset val="100"/>
        <c:baseTimeUnit val="years"/>
      </c:dateAx>
      <c:valAx>
        <c:axId val="9839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8388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306.60000000000002</c:v>
                </c:pt>
                <c:pt idx="1">
                  <c:v>311.5</c:v>
                </c:pt>
                <c:pt idx="2">
                  <c:v>259</c:v>
                </c:pt>
                <c:pt idx="3">
                  <c:v>308.2</c:v>
                </c:pt>
                <c:pt idx="4">
                  <c:v>290.2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25088"/>
        <c:axId val="9843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25088"/>
        <c:axId val="98431360"/>
      </c:lineChart>
      <c:dateAx>
        <c:axId val="9842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31360"/>
        <c:crosses val="autoZero"/>
        <c:auto val="1"/>
        <c:lblOffset val="100"/>
        <c:baseTimeUnit val="years"/>
      </c:dateAx>
      <c:valAx>
        <c:axId val="9843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8425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84.3</c:v>
                </c:pt>
                <c:pt idx="1">
                  <c:v>84.2</c:v>
                </c:pt>
                <c:pt idx="2">
                  <c:v>87.1</c:v>
                </c:pt>
                <c:pt idx="3">
                  <c:v>89.5</c:v>
                </c:pt>
                <c:pt idx="4">
                  <c:v>81.900000000000006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26528"/>
        <c:axId val="995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26528"/>
        <c:axId val="99532800"/>
      </c:lineChart>
      <c:dateAx>
        <c:axId val="9952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32800"/>
        <c:crosses val="autoZero"/>
        <c:auto val="1"/>
        <c:lblOffset val="100"/>
        <c:baseTimeUnit val="years"/>
      </c:dateAx>
      <c:valAx>
        <c:axId val="9953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52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10742</c:v>
                </c:pt>
                <c:pt idx="1">
                  <c:v>11834</c:v>
                </c:pt>
                <c:pt idx="2">
                  <c:v>11626</c:v>
                </c:pt>
                <c:pt idx="3">
                  <c:v>11978</c:v>
                </c:pt>
                <c:pt idx="4">
                  <c:v>9567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60448"/>
        <c:axId val="9957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60448"/>
        <c:axId val="99570816"/>
      </c:lineChart>
      <c:dateAx>
        <c:axId val="9956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70816"/>
        <c:crosses val="autoZero"/>
        <c:auto val="1"/>
        <c:lblOffset val="100"/>
        <c:baseTimeUnit val="years"/>
      </c:dateAx>
      <c:valAx>
        <c:axId val="9957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56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</row>
    <row r="3" spans="1:382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</row>
    <row r="4" spans="1:382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</row>
    <row r="5" spans="1:382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 x14ac:dyDescent="0.15">
      <c r="A6" s="2"/>
      <c r="B6" s="82" t="str">
        <f>データ!H6&amp;"　"&amp;データ!I6</f>
        <v>大分県中津市　中津市営駅北口駐車場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7" t="s">
        <v>5</v>
      </c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87" t="s">
        <v>6</v>
      </c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  <c r="IR7" s="87"/>
      <c r="IS7" s="87"/>
      <c r="IT7" s="87"/>
      <c r="IU7" s="87"/>
      <c r="IV7" s="87"/>
      <c r="IW7" s="87"/>
      <c r="IX7" s="87"/>
      <c r="IY7" s="87"/>
      <c r="IZ7" s="87"/>
      <c r="JA7" s="87"/>
      <c r="JB7" s="87"/>
      <c r="JC7" s="87"/>
      <c r="JD7" s="87"/>
      <c r="JE7" s="87"/>
      <c r="JF7" s="87"/>
      <c r="JG7" s="87"/>
      <c r="JH7" s="87"/>
      <c r="JI7" s="87"/>
      <c r="JJ7" s="87"/>
      <c r="JK7" s="87"/>
      <c r="JL7" s="87"/>
      <c r="JM7" s="87"/>
      <c r="JN7" s="87"/>
      <c r="JO7" s="87"/>
      <c r="JP7" s="87"/>
      <c r="JQ7" s="87" t="s">
        <v>7</v>
      </c>
      <c r="JR7" s="87"/>
      <c r="JS7" s="87"/>
      <c r="JT7" s="87"/>
      <c r="JU7" s="87"/>
      <c r="JV7" s="87"/>
      <c r="JW7" s="87"/>
      <c r="JX7" s="87"/>
      <c r="JY7" s="87"/>
      <c r="JZ7" s="87"/>
      <c r="KA7" s="87"/>
      <c r="KB7" s="87"/>
      <c r="KC7" s="87"/>
      <c r="KD7" s="87"/>
      <c r="KE7" s="87"/>
      <c r="KF7" s="87"/>
      <c r="KG7" s="87"/>
      <c r="KH7" s="87"/>
      <c r="KI7" s="87"/>
      <c r="KJ7" s="87"/>
      <c r="KK7" s="87"/>
      <c r="KL7" s="87"/>
      <c r="KM7" s="87"/>
      <c r="KN7" s="87"/>
      <c r="KO7" s="87"/>
      <c r="KP7" s="87"/>
      <c r="KQ7" s="87"/>
      <c r="KR7" s="87"/>
      <c r="KS7" s="87"/>
      <c r="KT7" s="87"/>
      <c r="KU7" s="87"/>
      <c r="KV7" s="87"/>
      <c r="KW7" s="87"/>
      <c r="KX7" s="87"/>
      <c r="KY7" s="87"/>
      <c r="KZ7" s="87"/>
      <c r="LA7" s="87"/>
      <c r="LB7" s="87"/>
      <c r="LC7" s="87"/>
      <c r="LD7" s="87"/>
      <c r="LE7" s="87"/>
      <c r="LF7" s="87"/>
      <c r="LG7" s="87"/>
      <c r="LH7" s="87"/>
      <c r="LI7" s="87"/>
      <c r="LJ7" s="87" t="s">
        <v>8</v>
      </c>
      <c r="LK7" s="87"/>
      <c r="LL7" s="87"/>
      <c r="LM7" s="87"/>
      <c r="LN7" s="87"/>
      <c r="LO7" s="87"/>
      <c r="LP7" s="87"/>
      <c r="LQ7" s="87"/>
      <c r="LR7" s="87"/>
      <c r="LS7" s="87"/>
      <c r="LT7" s="87"/>
      <c r="LU7" s="87"/>
      <c r="LV7" s="87"/>
      <c r="LW7" s="87"/>
      <c r="LX7" s="87"/>
      <c r="LY7" s="87"/>
      <c r="LZ7" s="87"/>
      <c r="MA7" s="87"/>
      <c r="MB7" s="87"/>
      <c r="MC7" s="87"/>
      <c r="MD7" s="87"/>
      <c r="ME7" s="87"/>
      <c r="MF7" s="87"/>
      <c r="MG7" s="87"/>
      <c r="MH7" s="87"/>
      <c r="MI7" s="87"/>
      <c r="MJ7" s="87"/>
      <c r="MK7" s="87"/>
      <c r="ML7" s="87"/>
      <c r="MM7" s="87"/>
      <c r="MN7" s="87"/>
      <c r="MO7" s="87"/>
      <c r="MP7" s="87"/>
      <c r="MQ7" s="87"/>
      <c r="MR7" s="87"/>
      <c r="MS7" s="87"/>
      <c r="MT7" s="87"/>
      <c r="MU7" s="87"/>
      <c r="MV7" s="87"/>
      <c r="MW7" s="87"/>
      <c r="MX7" s="87"/>
      <c r="MY7" s="87"/>
      <c r="MZ7" s="87"/>
      <c r="NA7" s="87"/>
      <c r="NB7" s="87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 x14ac:dyDescent="0.15">
      <c r="A8" s="2"/>
      <c r="B8" s="92" t="str">
        <f>データ!J7</f>
        <v>法非適用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4"/>
      <c r="AQ8" s="92" t="str">
        <f>データ!K7</f>
        <v>駐車場整備事業</v>
      </c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4"/>
      <c r="CF8" s="92" t="str">
        <f>データ!L7</f>
        <v>-</v>
      </c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4"/>
      <c r="DU8" s="88" t="str">
        <f>データ!M7</f>
        <v>Ａ３Ｂ１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95" t="s">
        <v>130</v>
      </c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88" t="str">
        <f>データ!S7</f>
        <v>駅</v>
      </c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  <c r="IX8" s="88"/>
      <c r="IY8" s="88"/>
      <c r="IZ8" s="88"/>
      <c r="JA8" s="88"/>
      <c r="JB8" s="88"/>
      <c r="JC8" s="88"/>
      <c r="JD8" s="88"/>
      <c r="JE8" s="88"/>
      <c r="JF8" s="88"/>
      <c r="JG8" s="88"/>
      <c r="JH8" s="88"/>
      <c r="JI8" s="88"/>
      <c r="JJ8" s="88"/>
      <c r="JK8" s="88"/>
      <c r="JL8" s="88"/>
      <c r="JM8" s="88"/>
      <c r="JN8" s="88"/>
      <c r="JO8" s="88"/>
      <c r="JP8" s="88"/>
      <c r="JQ8" s="88" t="str">
        <f>データ!T7</f>
        <v>無</v>
      </c>
      <c r="JR8" s="88"/>
      <c r="JS8" s="88"/>
      <c r="JT8" s="88"/>
      <c r="JU8" s="88"/>
      <c r="JV8" s="88"/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9">
        <f>データ!U7</f>
        <v>2116</v>
      </c>
      <c r="LK8" s="89"/>
      <c r="LL8" s="89"/>
      <c r="LM8" s="89"/>
      <c r="LN8" s="89"/>
      <c r="LO8" s="89"/>
      <c r="LP8" s="89"/>
      <c r="LQ8" s="89"/>
      <c r="LR8" s="89"/>
      <c r="LS8" s="89"/>
      <c r="LT8" s="89"/>
      <c r="LU8" s="89"/>
      <c r="LV8" s="89"/>
      <c r="LW8" s="89"/>
      <c r="LX8" s="89"/>
      <c r="LY8" s="89"/>
      <c r="LZ8" s="89"/>
      <c r="MA8" s="89"/>
      <c r="MB8" s="89"/>
      <c r="MC8" s="89"/>
      <c r="MD8" s="89"/>
      <c r="ME8" s="89"/>
      <c r="MF8" s="89"/>
      <c r="MG8" s="89"/>
      <c r="MH8" s="89"/>
      <c r="MI8" s="89"/>
      <c r="MJ8" s="89"/>
      <c r="MK8" s="89"/>
      <c r="ML8" s="89"/>
      <c r="MM8" s="89"/>
      <c r="MN8" s="89"/>
      <c r="MO8" s="89"/>
      <c r="MP8" s="89"/>
      <c r="MQ8" s="89"/>
      <c r="MR8" s="89"/>
      <c r="MS8" s="89"/>
      <c r="MT8" s="89"/>
      <c r="MU8" s="89"/>
      <c r="MV8" s="89"/>
      <c r="MW8" s="89"/>
      <c r="MX8" s="89"/>
      <c r="MY8" s="89"/>
      <c r="MZ8" s="89"/>
      <c r="NA8" s="89"/>
      <c r="NB8" s="89"/>
      <c r="NC8" s="4"/>
      <c r="ND8" s="90" t="s">
        <v>10</v>
      </c>
      <c r="NE8" s="91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7" t="s">
        <v>15</v>
      </c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87" t="s">
        <v>16</v>
      </c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  <c r="IR9" s="87"/>
      <c r="IS9" s="87"/>
      <c r="IT9" s="87"/>
      <c r="IU9" s="87"/>
      <c r="IV9" s="87"/>
      <c r="IW9" s="87"/>
      <c r="IX9" s="87"/>
      <c r="IY9" s="87"/>
      <c r="IZ9" s="87"/>
      <c r="JA9" s="87"/>
      <c r="JB9" s="87"/>
      <c r="JC9" s="87"/>
      <c r="JD9" s="87"/>
      <c r="JE9" s="87"/>
      <c r="JF9" s="87"/>
      <c r="JG9" s="87"/>
      <c r="JH9" s="87"/>
      <c r="JI9" s="87"/>
      <c r="JJ9" s="87"/>
      <c r="JK9" s="87"/>
      <c r="JL9" s="87"/>
      <c r="JM9" s="87"/>
      <c r="JN9" s="87"/>
      <c r="JO9" s="87"/>
      <c r="JP9" s="87"/>
      <c r="JQ9" s="87" t="s">
        <v>17</v>
      </c>
      <c r="JR9" s="87"/>
      <c r="JS9" s="87"/>
      <c r="JT9" s="87"/>
      <c r="JU9" s="87"/>
      <c r="JV9" s="87"/>
      <c r="JW9" s="87"/>
      <c r="JX9" s="87"/>
      <c r="JY9" s="87"/>
      <c r="JZ9" s="87"/>
      <c r="KA9" s="87"/>
      <c r="KB9" s="87"/>
      <c r="KC9" s="87"/>
      <c r="KD9" s="87"/>
      <c r="KE9" s="87"/>
      <c r="KF9" s="87"/>
      <c r="KG9" s="87"/>
      <c r="KH9" s="87"/>
      <c r="KI9" s="87"/>
      <c r="KJ9" s="87"/>
      <c r="KK9" s="87"/>
      <c r="KL9" s="87"/>
      <c r="KM9" s="87"/>
      <c r="KN9" s="87"/>
      <c r="KO9" s="87"/>
      <c r="KP9" s="87"/>
      <c r="KQ9" s="87"/>
      <c r="KR9" s="87"/>
      <c r="KS9" s="87"/>
      <c r="KT9" s="87"/>
      <c r="KU9" s="87"/>
      <c r="KV9" s="87"/>
      <c r="KW9" s="87"/>
      <c r="KX9" s="87"/>
      <c r="KY9" s="87"/>
      <c r="KZ9" s="87"/>
      <c r="LA9" s="87"/>
      <c r="LB9" s="87"/>
      <c r="LC9" s="87"/>
      <c r="LD9" s="87"/>
      <c r="LE9" s="87"/>
      <c r="LF9" s="87"/>
      <c r="LG9" s="87"/>
      <c r="LH9" s="87"/>
      <c r="LI9" s="87"/>
      <c r="LJ9" s="87" t="s">
        <v>18</v>
      </c>
      <c r="LK9" s="87"/>
      <c r="LL9" s="87"/>
      <c r="LM9" s="87"/>
      <c r="LN9" s="87"/>
      <c r="LO9" s="87"/>
      <c r="LP9" s="87"/>
      <c r="LQ9" s="87"/>
      <c r="LR9" s="87"/>
      <c r="LS9" s="87"/>
      <c r="LT9" s="87"/>
      <c r="LU9" s="87"/>
      <c r="LV9" s="87"/>
      <c r="LW9" s="87"/>
      <c r="LX9" s="87"/>
      <c r="LY9" s="87"/>
      <c r="LZ9" s="87"/>
      <c r="MA9" s="87"/>
      <c r="MB9" s="87"/>
      <c r="MC9" s="87"/>
      <c r="MD9" s="87"/>
      <c r="ME9" s="87"/>
      <c r="MF9" s="87"/>
      <c r="MG9" s="87"/>
      <c r="MH9" s="87"/>
      <c r="MI9" s="87"/>
      <c r="MJ9" s="87"/>
      <c r="MK9" s="87"/>
      <c r="ML9" s="87"/>
      <c r="MM9" s="87"/>
      <c r="MN9" s="87"/>
      <c r="MO9" s="87"/>
      <c r="MP9" s="87"/>
      <c r="MQ9" s="87"/>
      <c r="MR9" s="87"/>
      <c r="MS9" s="87"/>
      <c r="MT9" s="87"/>
      <c r="MU9" s="87"/>
      <c r="MV9" s="87"/>
      <c r="MW9" s="87"/>
      <c r="MX9" s="87"/>
      <c r="MY9" s="87"/>
      <c r="MZ9" s="87"/>
      <c r="NA9" s="87"/>
      <c r="NB9" s="87"/>
      <c r="NC9" s="4"/>
      <c r="ND9" s="96" t="s">
        <v>19</v>
      </c>
      <c r="NE9" s="97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 x14ac:dyDescent="0.15">
      <c r="A10" s="2"/>
      <c r="B10" s="98" t="str">
        <f>データ!O7</f>
        <v>該当数値なし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100"/>
      <c r="AQ10" s="92" t="str">
        <f>データ!P7</f>
        <v>届出駐車場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4"/>
      <c r="CF10" s="92" t="str">
        <f>データ!Q7</f>
        <v>広場式</v>
      </c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4"/>
      <c r="DU10" s="89">
        <f>データ!R7</f>
        <v>20</v>
      </c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89">
        <f>データ!V7</f>
        <v>61</v>
      </c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>
        <f>データ!W7</f>
        <v>100</v>
      </c>
      <c r="JR10" s="89"/>
      <c r="JS10" s="89"/>
      <c r="JT10" s="89"/>
      <c r="JU10" s="89"/>
      <c r="JV10" s="89"/>
      <c r="JW10" s="89"/>
      <c r="JX10" s="89"/>
      <c r="JY10" s="89"/>
      <c r="JZ10" s="89"/>
      <c r="KA10" s="89"/>
      <c r="KB10" s="89"/>
      <c r="KC10" s="89"/>
      <c r="KD10" s="89"/>
      <c r="KE10" s="89"/>
      <c r="KF10" s="89"/>
      <c r="KG10" s="89"/>
      <c r="KH10" s="89"/>
      <c r="KI10" s="89"/>
      <c r="KJ10" s="89"/>
      <c r="KK10" s="89"/>
      <c r="KL10" s="89"/>
      <c r="KM10" s="89"/>
      <c r="KN10" s="89"/>
      <c r="KO10" s="89"/>
      <c r="KP10" s="89"/>
      <c r="KQ10" s="89"/>
      <c r="KR10" s="89"/>
      <c r="KS10" s="89"/>
      <c r="KT10" s="89"/>
      <c r="KU10" s="89"/>
      <c r="KV10" s="89"/>
      <c r="KW10" s="89"/>
      <c r="KX10" s="89"/>
      <c r="KY10" s="89"/>
      <c r="KZ10" s="89"/>
      <c r="LA10" s="89"/>
      <c r="LB10" s="89"/>
      <c r="LC10" s="89"/>
      <c r="LD10" s="89"/>
      <c r="LE10" s="89"/>
      <c r="LF10" s="89"/>
      <c r="LG10" s="89"/>
      <c r="LH10" s="89"/>
      <c r="LI10" s="89"/>
      <c r="LJ10" s="88" t="str">
        <f>データ!X7</f>
        <v>導入なし</v>
      </c>
      <c r="LK10" s="88"/>
      <c r="LL10" s="88"/>
      <c r="LM10" s="88"/>
      <c r="LN10" s="88"/>
      <c r="LO10" s="88"/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2"/>
      <c r="ND10" s="101" t="s">
        <v>21</v>
      </c>
      <c r="NE10" s="10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 x14ac:dyDescent="0.15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03" t="s">
        <v>23</v>
      </c>
      <c r="NE11" s="103"/>
      <c r="NF11" s="103"/>
      <c r="NG11" s="103"/>
      <c r="NH11" s="103"/>
      <c r="NI11" s="103"/>
      <c r="NJ11" s="103"/>
      <c r="NK11" s="103"/>
      <c r="NL11" s="103"/>
      <c r="NM11" s="103"/>
      <c r="NN11" s="103"/>
      <c r="NO11" s="103"/>
      <c r="NP11" s="103"/>
      <c r="NQ11" s="103"/>
      <c r="NR11" s="103"/>
    </row>
    <row r="12" spans="1:382" ht="9.75" customHeight="1" x14ac:dyDescent="0.15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03"/>
      <c r="NE12" s="103"/>
      <c r="NF12" s="103"/>
      <c r="NG12" s="103"/>
      <c r="NH12" s="103"/>
      <c r="NI12" s="103"/>
      <c r="NJ12" s="103"/>
      <c r="NK12" s="103"/>
      <c r="NL12" s="103"/>
      <c r="NM12" s="103"/>
      <c r="NN12" s="103"/>
      <c r="NO12" s="103"/>
      <c r="NP12" s="103"/>
      <c r="NQ12" s="103"/>
      <c r="NR12" s="10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4"/>
      <c r="NE13" s="104"/>
      <c r="NF13" s="104"/>
      <c r="NG13" s="104"/>
      <c r="NH13" s="104"/>
      <c r="NI13" s="104"/>
      <c r="NJ13" s="104"/>
      <c r="NK13" s="104"/>
      <c r="NL13" s="104"/>
      <c r="NM13" s="104"/>
      <c r="NN13" s="104"/>
      <c r="NO13" s="104"/>
      <c r="NP13" s="104"/>
      <c r="NQ13" s="104"/>
      <c r="NR13" s="104"/>
    </row>
    <row r="14" spans="1:382" ht="13.5" customHeight="1" x14ac:dyDescent="0.15">
      <c r="A14" s="19"/>
      <c r="B14" s="7"/>
      <c r="C14" s="8"/>
      <c r="D14" s="8"/>
      <c r="E14" s="8"/>
      <c r="F14" s="8"/>
      <c r="G14" s="8"/>
      <c r="H14" s="105" t="s">
        <v>24</v>
      </c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105" t="s">
        <v>25</v>
      </c>
      <c r="IQ14" s="105"/>
      <c r="IR14" s="105"/>
      <c r="IS14" s="105"/>
      <c r="IT14" s="105"/>
      <c r="IU14" s="105"/>
      <c r="IV14" s="105"/>
      <c r="IW14" s="105"/>
      <c r="IX14" s="105"/>
      <c r="IY14" s="105"/>
      <c r="IZ14" s="105"/>
      <c r="JA14" s="105"/>
      <c r="JB14" s="105"/>
      <c r="JC14" s="105"/>
      <c r="JD14" s="105"/>
      <c r="JE14" s="105"/>
      <c r="JF14" s="105"/>
      <c r="JG14" s="105"/>
      <c r="JH14" s="105"/>
      <c r="JI14" s="105"/>
      <c r="JJ14" s="105"/>
      <c r="JK14" s="105"/>
      <c r="JL14" s="105"/>
      <c r="JM14" s="105"/>
      <c r="JN14" s="105"/>
      <c r="JO14" s="105"/>
      <c r="JP14" s="105"/>
      <c r="JQ14" s="105"/>
      <c r="JR14" s="105"/>
      <c r="JS14" s="105"/>
      <c r="JT14" s="105"/>
      <c r="JU14" s="105"/>
      <c r="JV14" s="105"/>
      <c r="JW14" s="105"/>
      <c r="JX14" s="105"/>
      <c r="JY14" s="105"/>
      <c r="JZ14" s="105"/>
      <c r="KA14" s="105"/>
      <c r="KB14" s="105"/>
      <c r="KC14" s="105"/>
      <c r="KD14" s="105"/>
      <c r="KE14" s="105"/>
      <c r="KF14" s="105"/>
      <c r="KG14" s="105"/>
      <c r="KH14" s="105"/>
      <c r="KI14" s="105"/>
      <c r="KJ14" s="105"/>
      <c r="KK14" s="105"/>
      <c r="KL14" s="105"/>
      <c r="KM14" s="105"/>
      <c r="KN14" s="105"/>
      <c r="KO14" s="105"/>
      <c r="KP14" s="105"/>
      <c r="KQ14" s="105"/>
      <c r="KR14" s="105"/>
      <c r="KS14" s="105"/>
      <c r="KT14" s="105"/>
      <c r="KU14" s="105"/>
      <c r="KV14" s="105"/>
      <c r="KW14" s="105"/>
      <c r="KX14" s="105"/>
      <c r="KY14" s="105"/>
      <c r="KZ14" s="105"/>
      <c r="LA14" s="105"/>
      <c r="LB14" s="105"/>
      <c r="LC14" s="105"/>
      <c r="LD14" s="105"/>
      <c r="LE14" s="105"/>
      <c r="LF14" s="105"/>
      <c r="LG14" s="105"/>
      <c r="LH14" s="105"/>
      <c r="LI14" s="105"/>
      <c r="LJ14" s="105"/>
      <c r="LK14" s="105"/>
      <c r="LL14" s="105"/>
      <c r="LM14" s="105"/>
      <c r="LN14" s="105"/>
      <c r="LO14" s="105"/>
      <c r="LP14" s="105"/>
      <c r="LQ14" s="105"/>
      <c r="LR14" s="105"/>
      <c r="LS14" s="105"/>
      <c r="LT14" s="105"/>
      <c r="LU14" s="105"/>
      <c r="LV14" s="105"/>
      <c r="LW14" s="105"/>
      <c r="LX14" s="105"/>
      <c r="LY14" s="105"/>
      <c r="LZ14" s="105"/>
      <c r="MA14" s="105"/>
      <c r="MB14" s="105"/>
      <c r="MC14" s="105"/>
      <c r="MD14" s="105"/>
      <c r="ME14" s="105"/>
      <c r="MF14" s="105"/>
      <c r="MG14" s="105"/>
      <c r="MH14" s="105"/>
      <c r="MI14" s="105"/>
      <c r="MJ14" s="105"/>
      <c r="MK14" s="105"/>
      <c r="ML14" s="105"/>
      <c r="MM14" s="105"/>
      <c r="MN14" s="105"/>
      <c r="MO14" s="105"/>
      <c r="MP14" s="105"/>
      <c r="MQ14" s="105"/>
      <c r="MR14" s="105"/>
      <c r="MS14" s="105"/>
      <c r="MT14" s="105"/>
      <c r="MU14" s="105"/>
      <c r="MV14" s="105"/>
      <c r="MW14" s="8"/>
      <c r="MX14" s="8"/>
      <c r="MY14" s="8"/>
      <c r="MZ14" s="8"/>
      <c r="NA14" s="8"/>
      <c r="NB14" s="9"/>
      <c r="NC14" s="2"/>
      <c r="ND14" s="107" t="s">
        <v>26</v>
      </c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9"/>
    </row>
    <row r="15" spans="1:382" ht="13.5" customHeight="1" x14ac:dyDescent="0.15">
      <c r="A15" s="2"/>
      <c r="B15" s="20"/>
      <c r="C15" s="21"/>
      <c r="D15" s="21"/>
      <c r="E15" s="21"/>
      <c r="F15" s="21"/>
      <c r="G15" s="21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106"/>
      <c r="IQ15" s="106"/>
      <c r="IR15" s="106"/>
      <c r="IS15" s="106"/>
      <c r="IT15" s="106"/>
      <c r="IU15" s="106"/>
      <c r="IV15" s="106"/>
      <c r="IW15" s="106"/>
      <c r="IX15" s="106"/>
      <c r="IY15" s="106"/>
      <c r="IZ15" s="106"/>
      <c r="JA15" s="106"/>
      <c r="JB15" s="106"/>
      <c r="JC15" s="106"/>
      <c r="JD15" s="106"/>
      <c r="JE15" s="106"/>
      <c r="JF15" s="106"/>
      <c r="JG15" s="106"/>
      <c r="JH15" s="106"/>
      <c r="JI15" s="106"/>
      <c r="JJ15" s="106"/>
      <c r="JK15" s="106"/>
      <c r="JL15" s="106"/>
      <c r="JM15" s="106"/>
      <c r="JN15" s="106"/>
      <c r="JO15" s="106"/>
      <c r="JP15" s="106"/>
      <c r="JQ15" s="106"/>
      <c r="JR15" s="106"/>
      <c r="JS15" s="106"/>
      <c r="JT15" s="106"/>
      <c r="JU15" s="106"/>
      <c r="JV15" s="106"/>
      <c r="JW15" s="106"/>
      <c r="JX15" s="106"/>
      <c r="JY15" s="106"/>
      <c r="JZ15" s="106"/>
      <c r="KA15" s="106"/>
      <c r="KB15" s="106"/>
      <c r="KC15" s="106"/>
      <c r="KD15" s="106"/>
      <c r="KE15" s="106"/>
      <c r="KF15" s="106"/>
      <c r="KG15" s="106"/>
      <c r="KH15" s="106"/>
      <c r="KI15" s="106"/>
      <c r="KJ15" s="106"/>
      <c r="KK15" s="106"/>
      <c r="KL15" s="106"/>
      <c r="KM15" s="106"/>
      <c r="KN15" s="106"/>
      <c r="KO15" s="106"/>
      <c r="KP15" s="106"/>
      <c r="KQ15" s="106"/>
      <c r="KR15" s="106"/>
      <c r="KS15" s="106"/>
      <c r="KT15" s="106"/>
      <c r="KU15" s="106"/>
      <c r="KV15" s="106"/>
      <c r="KW15" s="106"/>
      <c r="KX15" s="106"/>
      <c r="KY15" s="106"/>
      <c r="KZ15" s="106"/>
      <c r="LA15" s="106"/>
      <c r="LB15" s="106"/>
      <c r="LC15" s="106"/>
      <c r="LD15" s="106"/>
      <c r="LE15" s="106"/>
      <c r="LF15" s="106"/>
      <c r="LG15" s="106"/>
      <c r="LH15" s="106"/>
      <c r="LI15" s="106"/>
      <c r="LJ15" s="106"/>
      <c r="LK15" s="106"/>
      <c r="LL15" s="106"/>
      <c r="LM15" s="106"/>
      <c r="LN15" s="106"/>
      <c r="LO15" s="106"/>
      <c r="LP15" s="106"/>
      <c r="LQ15" s="106"/>
      <c r="LR15" s="106"/>
      <c r="LS15" s="106"/>
      <c r="LT15" s="106"/>
      <c r="LU15" s="106"/>
      <c r="LV15" s="106"/>
      <c r="LW15" s="106"/>
      <c r="LX15" s="106"/>
      <c r="LY15" s="106"/>
      <c r="LZ15" s="106"/>
      <c r="MA15" s="106"/>
      <c r="MB15" s="106"/>
      <c r="MC15" s="106"/>
      <c r="MD15" s="106"/>
      <c r="ME15" s="106"/>
      <c r="MF15" s="106"/>
      <c r="MG15" s="106"/>
      <c r="MH15" s="106"/>
      <c r="MI15" s="106"/>
      <c r="MJ15" s="106"/>
      <c r="MK15" s="106"/>
      <c r="ML15" s="106"/>
      <c r="MM15" s="106"/>
      <c r="MN15" s="106"/>
      <c r="MO15" s="106"/>
      <c r="MP15" s="106"/>
      <c r="MQ15" s="106"/>
      <c r="MR15" s="106"/>
      <c r="MS15" s="106"/>
      <c r="MT15" s="106"/>
      <c r="MU15" s="106"/>
      <c r="MV15" s="106"/>
      <c r="MW15" s="21"/>
      <c r="MX15" s="21"/>
      <c r="MY15" s="21"/>
      <c r="MZ15" s="21"/>
      <c r="NA15" s="21"/>
      <c r="NB15" s="22"/>
      <c r="NC15" s="2"/>
      <c r="ND15" s="110" t="s">
        <v>131</v>
      </c>
      <c r="NE15" s="111"/>
      <c r="NF15" s="111"/>
      <c r="NG15" s="111"/>
      <c r="NH15" s="111"/>
      <c r="NI15" s="111"/>
      <c r="NJ15" s="111"/>
      <c r="NK15" s="111"/>
      <c r="NL15" s="111"/>
      <c r="NM15" s="111"/>
      <c r="NN15" s="111"/>
      <c r="NO15" s="111"/>
      <c r="NP15" s="111"/>
      <c r="NQ15" s="111"/>
      <c r="NR15" s="112"/>
    </row>
    <row r="16" spans="1:382" ht="13.5" customHeight="1" x14ac:dyDescent="0.15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10"/>
      <c r="NE16" s="111"/>
      <c r="NF16" s="111"/>
      <c r="NG16" s="111"/>
      <c r="NH16" s="111"/>
      <c r="NI16" s="111"/>
      <c r="NJ16" s="111"/>
      <c r="NK16" s="111"/>
      <c r="NL16" s="111"/>
      <c r="NM16" s="111"/>
      <c r="NN16" s="111"/>
      <c r="NO16" s="111"/>
      <c r="NP16" s="111"/>
      <c r="NQ16" s="111"/>
      <c r="NR16" s="112"/>
    </row>
    <row r="17" spans="1:382" ht="13.5" customHeight="1" x14ac:dyDescent="0.15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10"/>
      <c r="NE17" s="111"/>
      <c r="NF17" s="111"/>
      <c r="NG17" s="111"/>
      <c r="NH17" s="111"/>
      <c r="NI17" s="111"/>
      <c r="NJ17" s="111"/>
      <c r="NK17" s="111"/>
      <c r="NL17" s="111"/>
      <c r="NM17" s="111"/>
      <c r="NN17" s="111"/>
      <c r="NO17" s="111"/>
      <c r="NP17" s="111"/>
      <c r="NQ17" s="111"/>
      <c r="NR17" s="112"/>
    </row>
    <row r="18" spans="1:382" ht="13.5" customHeight="1" x14ac:dyDescent="0.15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10"/>
      <c r="NE18" s="111"/>
      <c r="NF18" s="111"/>
      <c r="NG18" s="111"/>
      <c r="NH18" s="111"/>
      <c r="NI18" s="111"/>
      <c r="NJ18" s="111"/>
      <c r="NK18" s="111"/>
      <c r="NL18" s="111"/>
      <c r="NM18" s="111"/>
      <c r="NN18" s="111"/>
      <c r="NO18" s="111"/>
      <c r="NP18" s="111"/>
      <c r="NQ18" s="111"/>
      <c r="NR18" s="112"/>
    </row>
    <row r="19" spans="1:382" ht="13.5" customHeight="1" x14ac:dyDescent="0.15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10"/>
      <c r="NE19" s="111"/>
      <c r="NF19" s="111"/>
      <c r="NG19" s="111"/>
      <c r="NH19" s="111"/>
      <c r="NI19" s="111"/>
      <c r="NJ19" s="111"/>
      <c r="NK19" s="111"/>
      <c r="NL19" s="111"/>
      <c r="NM19" s="111"/>
      <c r="NN19" s="111"/>
      <c r="NO19" s="111"/>
      <c r="NP19" s="111"/>
      <c r="NQ19" s="111"/>
      <c r="NR19" s="112"/>
    </row>
    <row r="20" spans="1:382" ht="13.5" customHeight="1" x14ac:dyDescent="0.15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10"/>
      <c r="NE20" s="111"/>
      <c r="NF20" s="111"/>
      <c r="NG20" s="111"/>
      <c r="NH20" s="111"/>
      <c r="NI20" s="111"/>
      <c r="NJ20" s="111"/>
      <c r="NK20" s="111"/>
      <c r="NL20" s="111"/>
      <c r="NM20" s="111"/>
      <c r="NN20" s="111"/>
      <c r="NO20" s="111"/>
      <c r="NP20" s="111"/>
      <c r="NQ20" s="111"/>
      <c r="NR20" s="112"/>
    </row>
    <row r="21" spans="1:382" ht="13.5" customHeight="1" x14ac:dyDescent="0.15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10"/>
      <c r="NE21" s="111"/>
      <c r="NF21" s="111"/>
      <c r="NG21" s="111"/>
      <c r="NH21" s="111"/>
      <c r="NI21" s="111"/>
      <c r="NJ21" s="111"/>
      <c r="NK21" s="111"/>
      <c r="NL21" s="111"/>
      <c r="NM21" s="111"/>
      <c r="NN21" s="111"/>
      <c r="NO21" s="111"/>
      <c r="NP21" s="111"/>
      <c r="NQ21" s="111"/>
      <c r="NR21" s="112"/>
    </row>
    <row r="22" spans="1:382" ht="13.5" customHeight="1" x14ac:dyDescent="0.15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10"/>
      <c r="NE22" s="111"/>
      <c r="NF22" s="111"/>
      <c r="NG22" s="111"/>
      <c r="NH22" s="111"/>
      <c r="NI22" s="111"/>
      <c r="NJ22" s="111"/>
      <c r="NK22" s="111"/>
      <c r="NL22" s="111"/>
      <c r="NM22" s="111"/>
      <c r="NN22" s="111"/>
      <c r="NO22" s="111"/>
      <c r="NP22" s="111"/>
      <c r="NQ22" s="111"/>
      <c r="NR22" s="112"/>
    </row>
    <row r="23" spans="1:382" ht="13.5" customHeight="1" x14ac:dyDescent="0.15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10"/>
      <c r="NE23" s="111"/>
      <c r="NF23" s="111"/>
      <c r="NG23" s="111"/>
      <c r="NH23" s="111"/>
      <c r="NI23" s="111"/>
      <c r="NJ23" s="111"/>
      <c r="NK23" s="111"/>
      <c r="NL23" s="111"/>
      <c r="NM23" s="111"/>
      <c r="NN23" s="111"/>
      <c r="NO23" s="111"/>
      <c r="NP23" s="111"/>
      <c r="NQ23" s="111"/>
      <c r="NR23" s="112"/>
    </row>
    <row r="24" spans="1:382" ht="13.5" customHeight="1" x14ac:dyDescent="0.15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10"/>
      <c r="NE24" s="111"/>
      <c r="NF24" s="111"/>
      <c r="NG24" s="111"/>
      <c r="NH24" s="111"/>
      <c r="NI24" s="111"/>
      <c r="NJ24" s="111"/>
      <c r="NK24" s="111"/>
      <c r="NL24" s="111"/>
      <c r="NM24" s="111"/>
      <c r="NN24" s="111"/>
      <c r="NO24" s="111"/>
      <c r="NP24" s="111"/>
      <c r="NQ24" s="111"/>
      <c r="NR24" s="112"/>
    </row>
    <row r="25" spans="1:382" ht="13.5" customHeight="1" x14ac:dyDescent="0.15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10"/>
      <c r="NE25" s="111"/>
      <c r="NF25" s="111"/>
      <c r="NG25" s="111"/>
      <c r="NH25" s="111"/>
      <c r="NI25" s="111"/>
      <c r="NJ25" s="111"/>
      <c r="NK25" s="111"/>
      <c r="NL25" s="111"/>
      <c r="NM25" s="111"/>
      <c r="NN25" s="111"/>
      <c r="NO25" s="111"/>
      <c r="NP25" s="111"/>
      <c r="NQ25" s="111"/>
      <c r="NR25" s="112"/>
    </row>
    <row r="26" spans="1:382" ht="13.5" customHeight="1" x14ac:dyDescent="0.15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10"/>
      <c r="NE26" s="111"/>
      <c r="NF26" s="111"/>
      <c r="NG26" s="111"/>
      <c r="NH26" s="111"/>
      <c r="NI26" s="111"/>
      <c r="NJ26" s="111"/>
      <c r="NK26" s="111"/>
      <c r="NL26" s="111"/>
      <c r="NM26" s="111"/>
      <c r="NN26" s="111"/>
      <c r="NO26" s="111"/>
      <c r="NP26" s="111"/>
      <c r="NQ26" s="111"/>
      <c r="NR26" s="112"/>
    </row>
    <row r="27" spans="1:382" ht="13.5" customHeight="1" x14ac:dyDescent="0.15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10"/>
      <c r="NE27" s="111"/>
      <c r="NF27" s="111"/>
      <c r="NG27" s="111"/>
      <c r="NH27" s="111"/>
      <c r="NI27" s="111"/>
      <c r="NJ27" s="111"/>
      <c r="NK27" s="111"/>
      <c r="NL27" s="111"/>
      <c r="NM27" s="111"/>
      <c r="NN27" s="111"/>
      <c r="NO27" s="111"/>
      <c r="NP27" s="111"/>
      <c r="NQ27" s="111"/>
      <c r="NR27" s="112"/>
    </row>
    <row r="28" spans="1:382" ht="13.5" customHeight="1" x14ac:dyDescent="0.15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10"/>
      <c r="NE28" s="111"/>
      <c r="NF28" s="111"/>
      <c r="NG28" s="111"/>
      <c r="NH28" s="111"/>
      <c r="NI28" s="111"/>
      <c r="NJ28" s="111"/>
      <c r="NK28" s="111"/>
      <c r="NL28" s="111"/>
      <c r="NM28" s="111"/>
      <c r="NN28" s="111"/>
      <c r="NO28" s="111"/>
      <c r="NP28" s="111"/>
      <c r="NQ28" s="111"/>
      <c r="NR28" s="112"/>
    </row>
    <row r="29" spans="1:382" ht="13.5" customHeight="1" x14ac:dyDescent="0.15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10"/>
      <c r="NE29" s="111"/>
      <c r="NF29" s="111"/>
      <c r="NG29" s="111"/>
      <c r="NH29" s="111"/>
      <c r="NI29" s="111"/>
      <c r="NJ29" s="111"/>
      <c r="NK29" s="111"/>
      <c r="NL29" s="111"/>
      <c r="NM29" s="111"/>
      <c r="NN29" s="111"/>
      <c r="NO29" s="111"/>
      <c r="NP29" s="111"/>
      <c r="NQ29" s="111"/>
      <c r="NR29" s="112"/>
    </row>
    <row r="30" spans="1:382" ht="13.5" customHeight="1" x14ac:dyDescent="0.15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3">
        <f>データ!$B$11</f>
        <v>40909</v>
      </c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>
        <f>データ!$C$11</f>
        <v>41275</v>
      </c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>
        <f>データ!$D$11</f>
        <v>41640</v>
      </c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>
        <f>データ!$E$11</f>
        <v>42005</v>
      </c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>
        <f>データ!$F$11</f>
        <v>42370</v>
      </c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3">
        <f>データ!$B$11</f>
        <v>40909</v>
      </c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>
        <f>データ!$C$11</f>
        <v>41275</v>
      </c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>
        <f>データ!$D$11</f>
        <v>41640</v>
      </c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>
        <f>データ!$E$11</f>
        <v>42005</v>
      </c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>
        <f>データ!$F$11</f>
        <v>42370</v>
      </c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3">
        <f>データ!$B$11</f>
        <v>40909</v>
      </c>
      <c r="JD30" s="113"/>
      <c r="JE30" s="113"/>
      <c r="JF30" s="113"/>
      <c r="JG30" s="113"/>
      <c r="JH30" s="113"/>
      <c r="JI30" s="113"/>
      <c r="JJ30" s="113"/>
      <c r="JK30" s="113"/>
      <c r="JL30" s="113"/>
      <c r="JM30" s="113"/>
      <c r="JN30" s="113"/>
      <c r="JO30" s="113"/>
      <c r="JP30" s="113"/>
      <c r="JQ30" s="113"/>
      <c r="JR30" s="113"/>
      <c r="JS30" s="113"/>
      <c r="JT30" s="113"/>
      <c r="JU30" s="113"/>
      <c r="JV30" s="113">
        <f>データ!$C$11</f>
        <v>41275</v>
      </c>
      <c r="JW30" s="113"/>
      <c r="JX30" s="113"/>
      <c r="JY30" s="113"/>
      <c r="JZ30" s="113"/>
      <c r="KA30" s="113"/>
      <c r="KB30" s="113"/>
      <c r="KC30" s="113"/>
      <c r="KD30" s="113"/>
      <c r="KE30" s="113"/>
      <c r="KF30" s="113"/>
      <c r="KG30" s="113"/>
      <c r="KH30" s="113"/>
      <c r="KI30" s="113"/>
      <c r="KJ30" s="113"/>
      <c r="KK30" s="113"/>
      <c r="KL30" s="113"/>
      <c r="KM30" s="113"/>
      <c r="KN30" s="113"/>
      <c r="KO30" s="113">
        <f>データ!$D$11</f>
        <v>41640</v>
      </c>
      <c r="KP30" s="113"/>
      <c r="KQ30" s="113"/>
      <c r="KR30" s="113"/>
      <c r="KS30" s="113"/>
      <c r="KT30" s="113"/>
      <c r="KU30" s="113"/>
      <c r="KV30" s="113"/>
      <c r="KW30" s="113"/>
      <c r="KX30" s="113"/>
      <c r="KY30" s="113"/>
      <c r="KZ30" s="113"/>
      <c r="LA30" s="113"/>
      <c r="LB30" s="113"/>
      <c r="LC30" s="113"/>
      <c r="LD30" s="113"/>
      <c r="LE30" s="113"/>
      <c r="LF30" s="113"/>
      <c r="LG30" s="113"/>
      <c r="LH30" s="113">
        <f>データ!$E$11</f>
        <v>42005</v>
      </c>
      <c r="LI30" s="113"/>
      <c r="LJ30" s="113"/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>
        <f>データ!$F$11</f>
        <v>42370</v>
      </c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10"/>
      <c r="NE30" s="111"/>
      <c r="NF30" s="111"/>
      <c r="NG30" s="111"/>
      <c r="NH30" s="111"/>
      <c r="NI30" s="111"/>
      <c r="NJ30" s="111"/>
      <c r="NK30" s="111"/>
      <c r="NL30" s="111"/>
      <c r="NM30" s="111"/>
      <c r="NN30" s="111"/>
      <c r="NO30" s="111"/>
      <c r="NP30" s="111"/>
      <c r="NQ30" s="111"/>
      <c r="NR30" s="112"/>
    </row>
    <row r="31" spans="1:382" ht="13.5" customHeight="1" x14ac:dyDescent="0.15">
      <c r="A31" s="2"/>
      <c r="B31" s="23"/>
      <c r="C31" s="5"/>
      <c r="D31" s="5"/>
      <c r="E31" s="5"/>
      <c r="F31" s="5"/>
      <c r="I31" s="29"/>
      <c r="J31" s="114" t="s">
        <v>27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7">
        <f>データ!Y7</f>
        <v>636.79999999999995</v>
      </c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>
        <f>データ!Z7</f>
        <v>632.79999999999995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>
        <f>データ!AA7</f>
        <v>775.4</v>
      </c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>
        <f>データ!AB7</f>
        <v>951.1</v>
      </c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>
        <f>データ!AC7</f>
        <v>553.9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4" t="s">
        <v>27</v>
      </c>
      <c r="EB31" s="115"/>
      <c r="EC31" s="115"/>
      <c r="ED31" s="115"/>
      <c r="EE31" s="115"/>
      <c r="EF31" s="115"/>
      <c r="EG31" s="115"/>
      <c r="EH31" s="115"/>
      <c r="EI31" s="115"/>
      <c r="EJ31" s="115"/>
      <c r="EK31" s="116"/>
      <c r="EL31" s="117">
        <f>データ!AJ7</f>
        <v>0</v>
      </c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>
        <f>データ!AK7</f>
        <v>0</v>
      </c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>
        <f>データ!AL7</f>
        <v>0</v>
      </c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>
        <f>データ!AM7</f>
        <v>0</v>
      </c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>
        <f>データ!AN7</f>
        <v>0</v>
      </c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4" t="s">
        <v>27</v>
      </c>
      <c r="IS31" s="115"/>
      <c r="IT31" s="115"/>
      <c r="IU31" s="115"/>
      <c r="IV31" s="115"/>
      <c r="IW31" s="115"/>
      <c r="IX31" s="115"/>
      <c r="IY31" s="115"/>
      <c r="IZ31" s="115"/>
      <c r="JA31" s="115"/>
      <c r="JB31" s="116"/>
      <c r="JC31" s="118">
        <f>データ!DK7</f>
        <v>306.60000000000002</v>
      </c>
      <c r="JD31" s="119"/>
      <c r="JE31" s="119"/>
      <c r="JF31" s="119"/>
      <c r="JG31" s="119"/>
      <c r="JH31" s="119"/>
      <c r="JI31" s="119"/>
      <c r="JJ31" s="119"/>
      <c r="JK31" s="119"/>
      <c r="JL31" s="119"/>
      <c r="JM31" s="119"/>
      <c r="JN31" s="119"/>
      <c r="JO31" s="119"/>
      <c r="JP31" s="119"/>
      <c r="JQ31" s="119"/>
      <c r="JR31" s="119"/>
      <c r="JS31" s="119"/>
      <c r="JT31" s="119"/>
      <c r="JU31" s="120"/>
      <c r="JV31" s="118">
        <f>データ!DL7</f>
        <v>311.5</v>
      </c>
      <c r="JW31" s="119"/>
      <c r="JX31" s="119"/>
      <c r="JY31" s="119"/>
      <c r="JZ31" s="119"/>
      <c r="KA31" s="119"/>
      <c r="KB31" s="119"/>
      <c r="KC31" s="119"/>
      <c r="KD31" s="119"/>
      <c r="KE31" s="119"/>
      <c r="KF31" s="119"/>
      <c r="KG31" s="119"/>
      <c r="KH31" s="119"/>
      <c r="KI31" s="119"/>
      <c r="KJ31" s="119"/>
      <c r="KK31" s="119"/>
      <c r="KL31" s="119"/>
      <c r="KM31" s="119"/>
      <c r="KN31" s="120"/>
      <c r="KO31" s="118">
        <f>データ!DM7</f>
        <v>259</v>
      </c>
      <c r="KP31" s="119"/>
      <c r="KQ31" s="119"/>
      <c r="KR31" s="119"/>
      <c r="KS31" s="119"/>
      <c r="KT31" s="119"/>
      <c r="KU31" s="119"/>
      <c r="KV31" s="119"/>
      <c r="KW31" s="119"/>
      <c r="KX31" s="119"/>
      <c r="KY31" s="119"/>
      <c r="KZ31" s="119"/>
      <c r="LA31" s="119"/>
      <c r="LB31" s="119"/>
      <c r="LC31" s="119"/>
      <c r="LD31" s="119"/>
      <c r="LE31" s="119"/>
      <c r="LF31" s="119"/>
      <c r="LG31" s="120"/>
      <c r="LH31" s="118">
        <f>データ!DN7</f>
        <v>308.2</v>
      </c>
      <c r="LI31" s="119"/>
      <c r="LJ31" s="119"/>
      <c r="LK31" s="119"/>
      <c r="LL31" s="119"/>
      <c r="LM31" s="119"/>
      <c r="LN31" s="119"/>
      <c r="LO31" s="119"/>
      <c r="LP31" s="119"/>
      <c r="LQ31" s="119"/>
      <c r="LR31" s="119"/>
      <c r="LS31" s="119"/>
      <c r="LT31" s="119"/>
      <c r="LU31" s="119"/>
      <c r="LV31" s="119"/>
      <c r="LW31" s="119"/>
      <c r="LX31" s="119"/>
      <c r="LY31" s="119"/>
      <c r="LZ31" s="120"/>
      <c r="MA31" s="118">
        <f>データ!DO7</f>
        <v>290.2</v>
      </c>
      <c r="MB31" s="119"/>
      <c r="MC31" s="119"/>
      <c r="MD31" s="119"/>
      <c r="ME31" s="119"/>
      <c r="MF31" s="119"/>
      <c r="MG31" s="119"/>
      <c r="MH31" s="119"/>
      <c r="MI31" s="119"/>
      <c r="MJ31" s="119"/>
      <c r="MK31" s="119"/>
      <c r="ML31" s="119"/>
      <c r="MM31" s="119"/>
      <c r="MN31" s="119"/>
      <c r="MO31" s="119"/>
      <c r="MP31" s="119"/>
      <c r="MQ31" s="119"/>
      <c r="MR31" s="119"/>
      <c r="MS31" s="120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107" t="s">
        <v>28</v>
      </c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9"/>
    </row>
    <row r="32" spans="1:382" ht="13.5" customHeight="1" x14ac:dyDescent="0.15">
      <c r="A32" s="2"/>
      <c r="B32" s="23"/>
      <c r="C32" s="5"/>
      <c r="D32" s="5"/>
      <c r="E32" s="5"/>
      <c r="F32" s="5"/>
      <c r="G32" s="5"/>
      <c r="H32" s="5"/>
      <c r="I32" s="29"/>
      <c r="J32" s="114" t="s">
        <v>29</v>
      </c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7">
        <f>データ!AD7</f>
        <v>393.6</v>
      </c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>
        <f>データ!AE7</f>
        <v>407.1</v>
      </c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>
        <f>データ!AF7</f>
        <v>375.5</v>
      </c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>
        <f>データ!AG7</f>
        <v>441.2</v>
      </c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>
        <f>データ!AH7</f>
        <v>368.2</v>
      </c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4" t="s">
        <v>29</v>
      </c>
      <c r="EB32" s="115"/>
      <c r="EC32" s="115"/>
      <c r="ED32" s="115"/>
      <c r="EE32" s="115"/>
      <c r="EF32" s="115"/>
      <c r="EG32" s="115"/>
      <c r="EH32" s="115"/>
      <c r="EI32" s="115"/>
      <c r="EJ32" s="115"/>
      <c r="EK32" s="116"/>
      <c r="EL32" s="117">
        <f>データ!AO7</f>
        <v>11.4</v>
      </c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>
        <f>データ!AP7</f>
        <v>11</v>
      </c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>
        <f>データ!AQ7</f>
        <v>7.8</v>
      </c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>
        <f>データ!AR7</f>
        <v>6.7</v>
      </c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  <c r="HJ32" s="117">
        <f>データ!AS7</f>
        <v>5.9</v>
      </c>
      <c r="HK32" s="117"/>
      <c r="HL32" s="117"/>
      <c r="HM32" s="117"/>
      <c r="HN32" s="117"/>
      <c r="HO32" s="117"/>
      <c r="HP32" s="117"/>
      <c r="HQ32" s="117"/>
      <c r="HR32" s="117"/>
      <c r="HS32" s="117"/>
      <c r="HT32" s="117"/>
      <c r="HU32" s="117"/>
      <c r="HV32" s="117"/>
      <c r="HW32" s="117"/>
      <c r="HX32" s="117"/>
      <c r="HY32" s="117"/>
      <c r="HZ32" s="117"/>
      <c r="IA32" s="117"/>
      <c r="IB32" s="117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4" t="s">
        <v>29</v>
      </c>
      <c r="IS32" s="115"/>
      <c r="IT32" s="115"/>
      <c r="IU32" s="115"/>
      <c r="IV32" s="115"/>
      <c r="IW32" s="115"/>
      <c r="IX32" s="115"/>
      <c r="IY32" s="115"/>
      <c r="IZ32" s="115"/>
      <c r="JA32" s="115"/>
      <c r="JB32" s="116"/>
      <c r="JC32" s="118">
        <f>データ!DP7</f>
        <v>230</v>
      </c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19"/>
      <c r="JO32" s="119"/>
      <c r="JP32" s="119"/>
      <c r="JQ32" s="119"/>
      <c r="JR32" s="119"/>
      <c r="JS32" s="119"/>
      <c r="JT32" s="119"/>
      <c r="JU32" s="120"/>
      <c r="JV32" s="118">
        <f>データ!DQ7</f>
        <v>244.3</v>
      </c>
      <c r="JW32" s="119"/>
      <c r="JX32" s="119"/>
      <c r="JY32" s="119"/>
      <c r="JZ32" s="119"/>
      <c r="KA32" s="119"/>
      <c r="KB32" s="119"/>
      <c r="KC32" s="119"/>
      <c r="KD32" s="119"/>
      <c r="KE32" s="119"/>
      <c r="KF32" s="119"/>
      <c r="KG32" s="119"/>
      <c r="KH32" s="119"/>
      <c r="KI32" s="119"/>
      <c r="KJ32" s="119"/>
      <c r="KK32" s="119"/>
      <c r="KL32" s="119"/>
      <c r="KM32" s="119"/>
      <c r="KN32" s="120"/>
      <c r="KO32" s="118">
        <f>データ!DR7</f>
        <v>238.1</v>
      </c>
      <c r="KP32" s="119"/>
      <c r="KQ32" s="119"/>
      <c r="KR32" s="119"/>
      <c r="KS32" s="119"/>
      <c r="KT32" s="119"/>
      <c r="KU32" s="119"/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20"/>
      <c r="LH32" s="118">
        <f>データ!DS7</f>
        <v>261.8</v>
      </c>
      <c r="LI32" s="119"/>
      <c r="LJ32" s="119"/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19"/>
      <c r="LY32" s="119"/>
      <c r="LZ32" s="120"/>
      <c r="MA32" s="118">
        <f>データ!DT7</f>
        <v>268.7</v>
      </c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19"/>
      <c r="MN32" s="119"/>
      <c r="MO32" s="119"/>
      <c r="MP32" s="119"/>
      <c r="MQ32" s="119"/>
      <c r="MR32" s="119"/>
      <c r="MS32" s="120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10" t="s">
        <v>132</v>
      </c>
      <c r="NE32" s="111"/>
      <c r="NF32" s="111"/>
      <c r="NG32" s="111"/>
      <c r="NH32" s="111"/>
      <c r="NI32" s="111"/>
      <c r="NJ32" s="111"/>
      <c r="NK32" s="111"/>
      <c r="NL32" s="111"/>
      <c r="NM32" s="111"/>
      <c r="NN32" s="111"/>
      <c r="NO32" s="111"/>
      <c r="NP32" s="111"/>
      <c r="NQ32" s="111"/>
      <c r="NR32" s="112"/>
    </row>
    <row r="33" spans="1:382" ht="13.5" customHeight="1" x14ac:dyDescent="0.15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10"/>
      <c r="NE33" s="111"/>
      <c r="NF33" s="111"/>
      <c r="NG33" s="111"/>
      <c r="NH33" s="111"/>
      <c r="NI33" s="111"/>
      <c r="NJ33" s="111"/>
      <c r="NK33" s="111"/>
      <c r="NL33" s="111"/>
      <c r="NM33" s="111"/>
      <c r="NN33" s="111"/>
      <c r="NO33" s="111"/>
      <c r="NP33" s="111"/>
      <c r="NQ33" s="111"/>
      <c r="NR33" s="112"/>
    </row>
    <row r="34" spans="1:382" ht="13.5" customHeight="1" x14ac:dyDescent="0.15">
      <c r="A34" s="2"/>
      <c r="B34" s="23"/>
      <c r="C34" s="25"/>
      <c r="D34" s="5"/>
      <c r="E34" s="5"/>
      <c r="F34" s="5"/>
      <c r="G34" s="5"/>
      <c r="H34" s="121" t="s">
        <v>30</v>
      </c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25"/>
      <c r="DQ34" s="25"/>
      <c r="DR34" s="25"/>
      <c r="DS34" s="25"/>
      <c r="DT34" s="25"/>
      <c r="DU34" s="25"/>
      <c r="DV34" s="25"/>
      <c r="DW34" s="25"/>
      <c r="DX34" s="25"/>
      <c r="DY34" s="121" t="s">
        <v>31</v>
      </c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  <c r="IF34" s="121"/>
      <c r="IG34" s="25"/>
      <c r="IH34" s="25"/>
      <c r="II34" s="25"/>
      <c r="IJ34" s="26"/>
      <c r="IK34" s="33"/>
      <c r="IL34" s="25"/>
      <c r="IM34" s="25"/>
      <c r="IN34" s="25"/>
      <c r="IO34" s="25"/>
      <c r="IP34" s="121" t="s">
        <v>32</v>
      </c>
      <c r="IQ34" s="121"/>
      <c r="IR34" s="121"/>
      <c r="IS34" s="121"/>
      <c r="IT34" s="121"/>
      <c r="IU34" s="121"/>
      <c r="IV34" s="121"/>
      <c r="IW34" s="121"/>
      <c r="IX34" s="121"/>
      <c r="IY34" s="121"/>
      <c r="IZ34" s="121"/>
      <c r="JA34" s="121"/>
      <c r="JB34" s="121"/>
      <c r="JC34" s="121"/>
      <c r="JD34" s="121"/>
      <c r="JE34" s="121"/>
      <c r="JF34" s="121"/>
      <c r="JG34" s="121"/>
      <c r="JH34" s="121"/>
      <c r="JI34" s="121"/>
      <c r="JJ34" s="121"/>
      <c r="JK34" s="121"/>
      <c r="JL34" s="121"/>
      <c r="JM34" s="121"/>
      <c r="JN34" s="121"/>
      <c r="JO34" s="121"/>
      <c r="JP34" s="121"/>
      <c r="JQ34" s="121"/>
      <c r="JR34" s="121"/>
      <c r="JS34" s="121"/>
      <c r="JT34" s="121"/>
      <c r="JU34" s="121"/>
      <c r="JV34" s="121"/>
      <c r="JW34" s="121"/>
      <c r="JX34" s="121"/>
      <c r="JY34" s="121"/>
      <c r="JZ34" s="121"/>
      <c r="KA34" s="121"/>
      <c r="KB34" s="121"/>
      <c r="KC34" s="121"/>
      <c r="KD34" s="121"/>
      <c r="KE34" s="121"/>
      <c r="KF34" s="121"/>
      <c r="KG34" s="121"/>
      <c r="KH34" s="121"/>
      <c r="KI34" s="121"/>
      <c r="KJ34" s="121"/>
      <c r="KK34" s="121"/>
      <c r="KL34" s="121"/>
      <c r="KM34" s="121"/>
      <c r="KN34" s="121"/>
      <c r="KO34" s="121"/>
      <c r="KP34" s="121"/>
      <c r="KQ34" s="121"/>
      <c r="KR34" s="121"/>
      <c r="KS34" s="121"/>
      <c r="KT34" s="121"/>
      <c r="KU34" s="121"/>
      <c r="KV34" s="121"/>
      <c r="KW34" s="121"/>
      <c r="KX34" s="121"/>
      <c r="KY34" s="121"/>
      <c r="KZ34" s="121"/>
      <c r="LA34" s="121"/>
      <c r="LB34" s="121"/>
      <c r="LC34" s="121"/>
      <c r="LD34" s="121"/>
      <c r="LE34" s="121"/>
      <c r="LF34" s="121"/>
      <c r="LG34" s="121"/>
      <c r="LH34" s="121"/>
      <c r="LI34" s="121"/>
      <c r="LJ34" s="121"/>
      <c r="LK34" s="121"/>
      <c r="LL34" s="121"/>
      <c r="LM34" s="121"/>
      <c r="LN34" s="121"/>
      <c r="LO34" s="121"/>
      <c r="LP34" s="121"/>
      <c r="LQ34" s="121"/>
      <c r="LR34" s="121"/>
      <c r="LS34" s="121"/>
      <c r="LT34" s="121"/>
      <c r="LU34" s="121"/>
      <c r="LV34" s="121"/>
      <c r="LW34" s="121"/>
      <c r="LX34" s="121"/>
      <c r="LY34" s="121"/>
      <c r="LZ34" s="121"/>
      <c r="MA34" s="121"/>
      <c r="MB34" s="121"/>
      <c r="MC34" s="121"/>
      <c r="MD34" s="121"/>
      <c r="ME34" s="121"/>
      <c r="MF34" s="121"/>
      <c r="MG34" s="121"/>
      <c r="MH34" s="121"/>
      <c r="MI34" s="121"/>
      <c r="MJ34" s="121"/>
      <c r="MK34" s="121"/>
      <c r="ML34" s="121"/>
      <c r="MM34" s="121"/>
      <c r="MN34" s="121"/>
      <c r="MO34" s="121"/>
      <c r="MP34" s="121"/>
      <c r="MQ34" s="121"/>
      <c r="MR34" s="121"/>
      <c r="MS34" s="121"/>
      <c r="MT34" s="121"/>
      <c r="MU34" s="121"/>
      <c r="MV34" s="121"/>
      <c r="MW34" s="25"/>
      <c r="MX34" s="25"/>
      <c r="MY34" s="25"/>
      <c r="MZ34" s="25"/>
      <c r="NA34" s="25"/>
      <c r="NB34" s="26"/>
      <c r="NC34" s="2"/>
      <c r="ND34" s="110"/>
      <c r="NE34" s="111"/>
      <c r="NF34" s="111"/>
      <c r="NG34" s="111"/>
      <c r="NH34" s="111"/>
      <c r="NI34" s="111"/>
      <c r="NJ34" s="111"/>
      <c r="NK34" s="111"/>
      <c r="NL34" s="111"/>
      <c r="NM34" s="111"/>
      <c r="NN34" s="111"/>
      <c r="NO34" s="111"/>
      <c r="NP34" s="111"/>
      <c r="NQ34" s="111"/>
      <c r="NR34" s="112"/>
    </row>
    <row r="35" spans="1:382" ht="13.5" customHeight="1" x14ac:dyDescent="0.15">
      <c r="A35" s="2"/>
      <c r="B35" s="23"/>
      <c r="C35" s="25"/>
      <c r="D35" s="5"/>
      <c r="E35" s="5"/>
      <c r="F35" s="5"/>
      <c r="G35" s="5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25"/>
      <c r="DQ35" s="25"/>
      <c r="DR35" s="25"/>
      <c r="DS35" s="25"/>
      <c r="DT35" s="25"/>
      <c r="DU35" s="25"/>
      <c r="DV35" s="25"/>
      <c r="DW35" s="25"/>
      <c r="DX35" s="25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  <c r="IF35" s="121"/>
      <c r="IG35" s="25"/>
      <c r="IH35" s="25"/>
      <c r="II35" s="25"/>
      <c r="IJ35" s="26"/>
      <c r="IK35" s="34"/>
      <c r="IL35" s="17"/>
      <c r="IM35" s="17"/>
      <c r="IN35" s="17"/>
      <c r="IO35" s="17"/>
      <c r="IP35" s="102"/>
      <c r="IQ35" s="102"/>
      <c r="IR35" s="102"/>
      <c r="IS35" s="102"/>
      <c r="IT35" s="102"/>
      <c r="IU35" s="102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  <c r="JG35" s="102"/>
      <c r="JH35" s="102"/>
      <c r="JI35" s="102"/>
      <c r="JJ35" s="102"/>
      <c r="JK35" s="102"/>
      <c r="JL35" s="102"/>
      <c r="JM35" s="102"/>
      <c r="JN35" s="102"/>
      <c r="JO35" s="102"/>
      <c r="JP35" s="102"/>
      <c r="JQ35" s="102"/>
      <c r="JR35" s="102"/>
      <c r="JS35" s="102"/>
      <c r="JT35" s="102"/>
      <c r="JU35" s="102"/>
      <c r="JV35" s="102"/>
      <c r="JW35" s="102"/>
      <c r="JX35" s="102"/>
      <c r="JY35" s="102"/>
      <c r="JZ35" s="102"/>
      <c r="KA35" s="102"/>
      <c r="KB35" s="102"/>
      <c r="KC35" s="102"/>
      <c r="KD35" s="102"/>
      <c r="KE35" s="102"/>
      <c r="KF35" s="102"/>
      <c r="KG35" s="102"/>
      <c r="KH35" s="102"/>
      <c r="KI35" s="102"/>
      <c r="KJ35" s="102"/>
      <c r="KK35" s="102"/>
      <c r="KL35" s="102"/>
      <c r="KM35" s="102"/>
      <c r="KN35" s="102"/>
      <c r="KO35" s="102"/>
      <c r="KP35" s="102"/>
      <c r="KQ35" s="102"/>
      <c r="KR35" s="102"/>
      <c r="KS35" s="102"/>
      <c r="KT35" s="102"/>
      <c r="KU35" s="102"/>
      <c r="KV35" s="102"/>
      <c r="KW35" s="102"/>
      <c r="KX35" s="102"/>
      <c r="KY35" s="102"/>
      <c r="KZ35" s="102"/>
      <c r="LA35" s="102"/>
      <c r="LB35" s="102"/>
      <c r="LC35" s="102"/>
      <c r="LD35" s="102"/>
      <c r="LE35" s="102"/>
      <c r="LF35" s="102"/>
      <c r="LG35" s="102"/>
      <c r="LH35" s="102"/>
      <c r="LI35" s="102"/>
      <c r="LJ35" s="102"/>
      <c r="LK35" s="102"/>
      <c r="LL35" s="102"/>
      <c r="LM35" s="102"/>
      <c r="LN35" s="102"/>
      <c r="LO35" s="102"/>
      <c r="LP35" s="102"/>
      <c r="LQ35" s="102"/>
      <c r="LR35" s="102"/>
      <c r="LS35" s="102"/>
      <c r="LT35" s="102"/>
      <c r="LU35" s="102"/>
      <c r="LV35" s="102"/>
      <c r="LW35" s="102"/>
      <c r="LX35" s="102"/>
      <c r="LY35" s="102"/>
      <c r="LZ35" s="102"/>
      <c r="MA35" s="102"/>
      <c r="MB35" s="102"/>
      <c r="MC35" s="102"/>
      <c r="MD35" s="102"/>
      <c r="ME35" s="102"/>
      <c r="MF35" s="102"/>
      <c r="MG35" s="102"/>
      <c r="MH35" s="102"/>
      <c r="MI35" s="102"/>
      <c r="MJ35" s="102"/>
      <c r="MK35" s="102"/>
      <c r="ML35" s="102"/>
      <c r="MM35" s="102"/>
      <c r="MN35" s="102"/>
      <c r="MO35" s="102"/>
      <c r="MP35" s="102"/>
      <c r="MQ35" s="102"/>
      <c r="MR35" s="102"/>
      <c r="MS35" s="102"/>
      <c r="MT35" s="102"/>
      <c r="MU35" s="102"/>
      <c r="MV35" s="102"/>
      <c r="MW35" s="17"/>
      <c r="MX35" s="17"/>
      <c r="MY35" s="17"/>
      <c r="MZ35" s="17"/>
      <c r="NA35" s="17"/>
      <c r="NB35" s="18"/>
      <c r="NC35" s="2"/>
      <c r="ND35" s="110"/>
      <c r="NE35" s="111"/>
      <c r="NF35" s="111"/>
      <c r="NG35" s="111"/>
      <c r="NH35" s="111"/>
      <c r="NI35" s="111"/>
      <c r="NJ35" s="111"/>
      <c r="NK35" s="111"/>
      <c r="NL35" s="111"/>
      <c r="NM35" s="111"/>
      <c r="NN35" s="111"/>
      <c r="NO35" s="111"/>
      <c r="NP35" s="111"/>
      <c r="NQ35" s="111"/>
      <c r="NR35" s="112"/>
    </row>
    <row r="36" spans="1:382" ht="13.5" customHeight="1" x14ac:dyDescent="0.15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10"/>
      <c r="NE36" s="111"/>
      <c r="NF36" s="111"/>
      <c r="NG36" s="111"/>
      <c r="NH36" s="111"/>
      <c r="NI36" s="111"/>
      <c r="NJ36" s="111"/>
      <c r="NK36" s="111"/>
      <c r="NL36" s="111"/>
      <c r="NM36" s="111"/>
      <c r="NN36" s="111"/>
      <c r="NO36" s="111"/>
      <c r="NP36" s="111"/>
      <c r="NQ36" s="111"/>
      <c r="NR36" s="112"/>
    </row>
    <row r="37" spans="1:382" ht="13.5" customHeight="1" x14ac:dyDescent="0.15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10"/>
      <c r="NE37" s="111"/>
      <c r="NF37" s="111"/>
      <c r="NG37" s="111"/>
      <c r="NH37" s="111"/>
      <c r="NI37" s="111"/>
      <c r="NJ37" s="111"/>
      <c r="NK37" s="111"/>
      <c r="NL37" s="111"/>
      <c r="NM37" s="111"/>
      <c r="NN37" s="111"/>
      <c r="NO37" s="111"/>
      <c r="NP37" s="111"/>
      <c r="NQ37" s="111"/>
      <c r="NR37" s="112"/>
    </row>
    <row r="38" spans="1:382" ht="13.5" customHeight="1" x14ac:dyDescent="0.15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10"/>
      <c r="NE38" s="111"/>
      <c r="NF38" s="111"/>
      <c r="NG38" s="111"/>
      <c r="NH38" s="111"/>
      <c r="NI38" s="111"/>
      <c r="NJ38" s="111"/>
      <c r="NK38" s="111"/>
      <c r="NL38" s="111"/>
      <c r="NM38" s="111"/>
      <c r="NN38" s="111"/>
      <c r="NO38" s="111"/>
      <c r="NP38" s="111"/>
      <c r="NQ38" s="111"/>
      <c r="NR38" s="112"/>
    </row>
    <row r="39" spans="1:382" ht="13.5" customHeight="1" x14ac:dyDescent="0.15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10"/>
      <c r="NE39" s="111"/>
      <c r="NF39" s="111"/>
      <c r="NG39" s="111"/>
      <c r="NH39" s="111"/>
      <c r="NI39" s="111"/>
      <c r="NJ39" s="111"/>
      <c r="NK39" s="111"/>
      <c r="NL39" s="111"/>
      <c r="NM39" s="111"/>
      <c r="NN39" s="111"/>
      <c r="NO39" s="111"/>
      <c r="NP39" s="111"/>
      <c r="NQ39" s="111"/>
      <c r="NR39" s="112"/>
    </row>
    <row r="40" spans="1:382" ht="13.5" customHeight="1" x14ac:dyDescent="0.15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10"/>
      <c r="NE40" s="111"/>
      <c r="NF40" s="111"/>
      <c r="NG40" s="111"/>
      <c r="NH40" s="111"/>
      <c r="NI40" s="111"/>
      <c r="NJ40" s="111"/>
      <c r="NK40" s="111"/>
      <c r="NL40" s="111"/>
      <c r="NM40" s="111"/>
      <c r="NN40" s="111"/>
      <c r="NO40" s="111"/>
      <c r="NP40" s="111"/>
      <c r="NQ40" s="111"/>
      <c r="NR40" s="112"/>
    </row>
    <row r="41" spans="1:382" ht="13.5" customHeight="1" x14ac:dyDescent="0.15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10"/>
      <c r="NE41" s="111"/>
      <c r="NF41" s="111"/>
      <c r="NG41" s="111"/>
      <c r="NH41" s="111"/>
      <c r="NI41" s="111"/>
      <c r="NJ41" s="111"/>
      <c r="NK41" s="111"/>
      <c r="NL41" s="111"/>
      <c r="NM41" s="111"/>
      <c r="NN41" s="111"/>
      <c r="NO41" s="111"/>
      <c r="NP41" s="111"/>
      <c r="NQ41" s="111"/>
      <c r="NR41" s="112"/>
    </row>
    <row r="42" spans="1:382" ht="13.5" customHeight="1" x14ac:dyDescent="0.15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10"/>
      <c r="NE42" s="111"/>
      <c r="NF42" s="111"/>
      <c r="NG42" s="111"/>
      <c r="NH42" s="111"/>
      <c r="NI42" s="111"/>
      <c r="NJ42" s="111"/>
      <c r="NK42" s="111"/>
      <c r="NL42" s="111"/>
      <c r="NM42" s="111"/>
      <c r="NN42" s="111"/>
      <c r="NO42" s="111"/>
      <c r="NP42" s="111"/>
      <c r="NQ42" s="111"/>
      <c r="NR42" s="112"/>
    </row>
    <row r="43" spans="1:382" ht="13.5" customHeight="1" x14ac:dyDescent="0.15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10"/>
      <c r="NE43" s="111"/>
      <c r="NF43" s="111"/>
      <c r="NG43" s="111"/>
      <c r="NH43" s="111"/>
      <c r="NI43" s="111"/>
      <c r="NJ43" s="111"/>
      <c r="NK43" s="111"/>
      <c r="NL43" s="111"/>
      <c r="NM43" s="111"/>
      <c r="NN43" s="111"/>
      <c r="NO43" s="111"/>
      <c r="NP43" s="111"/>
      <c r="NQ43" s="111"/>
      <c r="NR43" s="112"/>
    </row>
    <row r="44" spans="1:382" ht="13.5" customHeight="1" x14ac:dyDescent="0.15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10"/>
      <c r="NE44" s="111"/>
      <c r="NF44" s="111"/>
      <c r="NG44" s="111"/>
      <c r="NH44" s="111"/>
      <c r="NI44" s="111"/>
      <c r="NJ44" s="111"/>
      <c r="NK44" s="111"/>
      <c r="NL44" s="111"/>
      <c r="NM44" s="111"/>
      <c r="NN44" s="111"/>
      <c r="NO44" s="111"/>
      <c r="NP44" s="111"/>
      <c r="NQ44" s="111"/>
      <c r="NR44" s="112"/>
    </row>
    <row r="45" spans="1:382" ht="13.5" customHeight="1" x14ac:dyDescent="0.15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10"/>
      <c r="NE45" s="111"/>
      <c r="NF45" s="111"/>
      <c r="NG45" s="111"/>
      <c r="NH45" s="111"/>
      <c r="NI45" s="111"/>
      <c r="NJ45" s="111"/>
      <c r="NK45" s="111"/>
      <c r="NL45" s="111"/>
      <c r="NM45" s="111"/>
      <c r="NN45" s="111"/>
      <c r="NO45" s="111"/>
      <c r="NP45" s="111"/>
      <c r="NQ45" s="111"/>
      <c r="NR45" s="112"/>
    </row>
    <row r="46" spans="1:382" ht="13.5" customHeight="1" x14ac:dyDescent="0.15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10"/>
      <c r="NE46" s="111"/>
      <c r="NF46" s="111"/>
      <c r="NG46" s="111"/>
      <c r="NH46" s="111"/>
      <c r="NI46" s="111"/>
      <c r="NJ46" s="111"/>
      <c r="NK46" s="111"/>
      <c r="NL46" s="111"/>
      <c r="NM46" s="111"/>
      <c r="NN46" s="111"/>
      <c r="NO46" s="111"/>
      <c r="NP46" s="111"/>
      <c r="NQ46" s="111"/>
      <c r="NR46" s="112"/>
    </row>
    <row r="47" spans="1:382" ht="13.5" customHeight="1" x14ac:dyDescent="0.15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10"/>
      <c r="NE47" s="111"/>
      <c r="NF47" s="111"/>
      <c r="NG47" s="111"/>
      <c r="NH47" s="111"/>
      <c r="NI47" s="111"/>
      <c r="NJ47" s="111"/>
      <c r="NK47" s="111"/>
      <c r="NL47" s="111"/>
      <c r="NM47" s="111"/>
      <c r="NN47" s="111"/>
      <c r="NO47" s="111"/>
      <c r="NP47" s="111"/>
      <c r="NQ47" s="111"/>
      <c r="NR47" s="112"/>
    </row>
    <row r="48" spans="1:382" ht="13.5" customHeight="1" x14ac:dyDescent="0.15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107" t="s">
        <v>33</v>
      </c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9"/>
    </row>
    <row r="49" spans="1:382" ht="13.5" customHeight="1" x14ac:dyDescent="0.15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0" t="s">
        <v>133</v>
      </c>
      <c r="NE49" s="111"/>
      <c r="NF49" s="111"/>
      <c r="NG49" s="111"/>
      <c r="NH49" s="111"/>
      <c r="NI49" s="111"/>
      <c r="NJ49" s="111"/>
      <c r="NK49" s="111"/>
      <c r="NL49" s="111"/>
      <c r="NM49" s="111"/>
      <c r="NN49" s="111"/>
      <c r="NO49" s="111"/>
      <c r="NP49" s="111"/>
      <c r="NQ49" s="111"/>
      <c r="NR49" s="112"/>
    </row>
    <row r="50" spans="1:382" ht="13.5" customHeight="1" x14ac:dyDescent="0.15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0"/>
      <c r="NE50" s="111"/>
      <c r="NF50" s="111"/>
      <c r="NG50" s="111"/>
      <c r="NH50" s="111"/>
      <c r="NI50" s="111"/>
      <c r="NJ50" s="111"/>
      <c r="NK50" s="111"/>
      <c r="NL50" s="111"/>
      <c r="NM50" s="111"/>
      <c r="NN50" s="111"/>
      <c r="NO50" s="111"/>
      <c r="NP50" s="111"/>
      <c r="NQ50" s="111"/>
      <c r="NR50" s="112"/>
    </row>
    <row r="51" spans="1:382" ht="13.5" customHeight="1" x14ac:dyDescent="0.15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3">
        <f>データ!$B$11</f>
        <v>40909</v>
      </c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>
        <f>データ!$C$11</f>
        <v>41275</v>
      </c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>
        <f>データ!$D$11</f>
        <v>41640</v>
      </c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>
        <f>データ!$E$11</f>
        <v>42005</v>
      </c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>
        <f>データ!$F$11</f>
        <v>42370</v>
      </c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3">
        <f>データ!$B$11</f>
        <v>40909</v>
      </c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>
        <f>データ!$C$11</f>
        <v>41275</v>
      </c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>
        <f>データ!$D$11</f>
        <v>41640</v>
      </c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>
        <f>データ!$E$11</f>
        <v>42005</v>
      </c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3">
        <f>データ!$F$11</f>
        <v>42370</v>
      </c>
      <c r="HK51" s="113"/>
      <c r="HL51" s="113"/>
      <c r="HM51" s="113"/>
      <c r="HN51" s="113"/>
      <c r="HO51" s="113"/>
      <c r="HP51" s="113"/>
      <c r="HQ51" s="113"/>
      <c r="HR51" s="113"/>
      <c r="HS51" s="113"/>
      <c r="HT51" s="113"/>
      <c r="HU51" s="113"/>
      <c r="HV51" s="113"/>
      <c r="HW51" s="113"/>
      <c r="HX51" s="113"/>
      <c r="HY51" s="113"/>
      <c r="HZ51" s="113"/>
      <c r="IA51" s="113"/>
      <c r="IB51" s="113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3">
        <f>データ!$B$11</f>
        <v>40909</v>
      </c>
      <c r="JD51" s="113"/>
      <c r="JE51" s="113"/>
      <c r="JF51" s="113"/>
      <c r="JG51" s="113"/>
      <c r="JH51" s="113"/>
      <c r="JI51" s="113"/>
      <c r="JJ51" s="113"/>
      <c r="JK51" s="113"/>
      <c r="JL51" s="113"/>
      <c r="JM51" s="113"/>
      <c r="JN51" s="113"/>
      <c r="JO51" s="113"/>
      <c r="JP51" s="113"/>
      <c r="JQ51" s="113"/>
      <c r="JR51" s="113"/>
      <c r="JS51" s="113"/>
      <c r="JT51" s="113"/>
      <c r="JU51" s="113"/>
      <c r="JV51" s="113">
        <f>データ!$C$11</f>
        <v>41275</v>
      </c>
      <c r="JW51" s="113"/>
      <c r="JX51" s="113"/>
      <c r="JY51" s="113"/>
      <c r="JZ51" s="113"/>
      <c r="KA51" s="113"/>
      <c r="KB51" s="113"/>
      <c r="KC51" s="113"/>
      <c r="KD51" s="113"/>
      <c r="KE51" s="113"/>
      <c r="KF51" s="113"/>
      <c r="KG51" s="113"/>
      <c r="KH51" s="113"/>
      <c r="KI51" s="113"/>
      <c r="KJ51" s="113"/>
      <c r="KK51" s="113"/>
      <c r="KL51" s="113"/>
      <c r="KM51" s="113"/>
      <c r="KN51" s="113"/>
      <c r="KO51" s="113">
        <f>データ!$D$11</f>
        <v>41640</v>
      </c>
      <c r="KP51" s="113"/>
      <c r="KQ51" s="113"/>
      <c r="KR51" s="113"/>
      <c r="KS51" s="113"/>
      <c r="KT51" s="113"/>
      <c r="KU51" s="113"/>
      <c r="KV51" s="113"/>
      <c r="KW51" s="113"/>
      <c r="KX51" s="113"/>
      <c r="KY51" s="113"/>
      <c r="KZ51" s="113"/>
      <c r="LA51" s="113"/>
      <c r="LB51" s="113"/>
      <c r="LC51" s="113"/>
      <c r="LD51" s="113"/>
      <c r="LE51" s="113"/>
      <c r="LF51" s="113"/>
      <c r="LG51" s="113"/>
      <c r="LH51" s="113">
        <f>データ!$E$11</f>
        <v>42005</v>
      </c>
      <c r="LI51" s="113"/>
      <c r="LJ51" s="113"/>
      <c r="LK51" s="113"/>
      <c r="LL51" s="113"/>
      <c r="LM51" s="113"/>
      <c r="LN51" s="113"/>
      <c r="LO51" s="113"/>
      <c r="LP51" s="113"/>
      <c r="LQ51" s="113"/>
      <c r="LR51" s="113"/>
      <c r="LS51" s="113"/>
      <c r="LT51" s="113"/>
      <c r="LU51" s="113"/>
      <c r="LV51" s="113"/>
      <c r="LW51" s="113"/>
      <c r="LX51" s="113"/>
      <c r="LY51" s="113"/>
      <c r="LZ51" s="113"/>
      <c r="MA51" s="113">
        <f>データ!$F$11</f>
        <v>42370</v>
      </c>
      <c r="MB51" s="113"/>
      <c r="MC51" s="113"/>
      <c r="MD51" s="113"/>
      <c r="ME51" s="113"/>
      <c r="MF51" s="113"/>
      <c r="MG51" s="113"/>
      <c r="MH51" s="113"/>
      <c r="MI51" s="113"/>
      <c r="MJ51" s="113"/>
      <c r="MK51" s="113"/>
      <c r="ML51" s="113"/>
      <c r="MM51" s="113"/>
      <c r="MN51" s="113"/>
      <c r="MO51" s="113"/>
      <c r="MP51" s="113"/>
      <c r="MQ51" s="113"/>
      <c r="MR51" s="113"/>
      <c r="MS51" s="113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0"/>
      <c r="NE51" s="111"/>
      <c r="NF51" s="111"/>
      <c r="NG51" s="111"/>
      <c r="NH51" s="111"/>
      <c r="NI51" s="111"/>
      <c r="NJ51" s="111"/>
      <c r="NK51" s="111"/>
      <c r="NL51" s="111"/>
      <c r="NM51" s="111"/>
      <c r="NN51" s="111"/>
      <c r="NO51" s="111"/>
      <c r="NP51" s="111"/>
      <c r="NQ51" s="111"/>
      <c r="NR51" s="112"/>
    </row>
    <row r="52" spans="1:382" ht="13.5" customHeight="1" x14ac:dyDescent="0.15">
      <c r="A52" s="2"/>
      <c r="B52" s="23"/>
      <c r="C52" s="5"/>
      <c r="D52" s="5"/>
      <c r="E52" s="5"/>
      <c r="F52" s="5"/>
      <c r="G52" s="35"/>
      <c r="H52" s="35"/>
      <c r="I52" s="29"/>
      <c r="J52" s="114" t="s">
        <v>27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6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4" t="s">
        <v>27</v>
      </c>
      <c r="EB52" s="115"/>
      <c r="EC52" s="115"/>
      <c r="ED52" s="115"/>
      <c r="EE52" s="115"/>
      <c r="EF52" s="115"/>
      <c r="EG52" s="115"/>
      <c r="EH52" s="115"/>
      <c r="EI52" s="115"/>
      <c r="EJ52" s="115"/>
      <c r="EK52" s="116"/>
      <c r="EL52" s="117">
        <f>データ!BF7</f>
        <v>84.3</v>
      </c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>
        <f>データ!BG7</f>
        <v>84.2</v>
      </c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>
        <f>データ!BH7</f>
        <v>87.1</v>
      </c>
      <c r="FY52" s="117"/>
      <c r="FZ52" s="117"/>
      <c r="GA52" s="117"/>
      <c r="GB52" s="117"/>
      <c r="GC52" s="117"/>
      <c r="GD52" s="117"/>
      <c r="GE52" s="117"/>
      <c r="GF52" s="117"/>
      <c r="GG52" s="117"/>
      <c r="GH52" s="117"/>
      <c r="GI52" s="117"/>
      <c r="GJ52" s="117"/>
      <c r="GK52" s="117"/>
      <c r="GL52" s="117"/>
      <c r="GM52" s="117"/>
      <c r="GN52" s="117"/>
      <c r="GO52" s="117"/>
      <c r="GP52" s="117"/>
      <c r="GQ52" s="117">
        <f>データ!BI7</f>
        <v>89.5</v>
      </c>
      <c r="GR52" s="117"/>
      <c r="GS52" s="117"/>
      <c r="GT52" s="117"/>
      <c r="GU52" s="117"/>
      <c r="GV52" s="117"/>
      <c r="GW52" s="117"/>
      <c r="GX52" s="117"/>
      <c r="GY52" s="117"/>
      <c r="GZ52" s="117"/>
      <c r="HA52" s="117"/>
      <c r="HB52" s="117"/>
      <c r="HC52" s="117"/>
      <c r="HD52" s="117"/>
      <c r="HE52" s="117"/>
      <c r="HF52" s="117"/>
      <c r="HG52" s="117"/>
      <c r="HH52" s="117"/>
      <c r="HI52" s="117"/>
      <c r="HJ52" s="117">
        <f>データ!BJ7</f>
        <v>81.900000000000006</v>
      </c>
      <c r="HK52" s="117"/>
      <c r="HL52" s="117"/>
      <c r="HM52" s="117"/>
      <c r="HN52" s="117"/>
      <c r="HO52" s="117"/>
      <c r="HP52" s="117"/>
      <c r="HQ52" s="117"/>
      <c r="HR52" s="117"/>
      <c r="HS52" s="117"/>
      <c r="HT52" s="117"/>
      <c r="HU52" s="117"/>
      <c r="HV52" s="117"/>
      <c r="HW52" s="117"/>
      <c r="HX52" s="117"/>
      <c r="HY52" s="117"/>
      <c r="HZ52" s="117"/>
      <c r="IA52" s="117"/>
      <c r="IB52" s="117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4" t="s">
        <v>27</v>
      </c>
      <c r="IS52" s="115"/>
      <c r="IT52" s="115"/>
      <c r="IU52" s="115"/>
      <c r="IV52" s="115"/>
      <c r="IW52" s="115"/>
      <c r="IX52" s="115"/>
      <c r="IY52" s="115"/>
      <c r="IZ52" s="115"/>
      <c r="JA52" s="115"/>
      <c r="JB52" s="116"/>
      <c r="JC52" s="125">
        <f>データ!BQ7</f>
        <v>10742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11834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11626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11978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9567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0"/>
      <c r="NE52" s="111"/>
      <c r="NF52" s="111"/>
      <c r="NG52" s="111"/>
      <c r="NH52" s="111"/>
      <c r="NI52" s="111"/>
      <c r="NJ52" s="111"/>
      <c r="NK52" s="111"/>
      <c r="NL52" s="111"/>
      <c r="NM52" s="111"/>
      <c r="NN52" s="111"/>
      <c r="NO52" s="111"/>
      <c r="NP52" s="111"/>
      <c r="NQ52" s="111"/>
      <c r="NR52" s="112"/>
    </row>
    <row r="53" spans="1:382" ht="13.5" customHeight="1" x14ac:dyDescent="0.15">
      <c r="A53" s="2"/>
      <c r="B53" s="23"/>
      <c r="C53" s="5"/>
      <c r="D53" s="5"/>
      <c r="E53" s="5"/>
      <c r="F53" s="5"/>
      <c r="G53" s="5"/>
      <c r="H53" s="5"/>
      <c r="I53" s="29"/>
      <c r="J53" s="114" t="s">
        <v>29</v>
      </c>
      <c r="K53" s="115"/>
      <c r="L53" s="115"/>
      <c r="M53" s="115"/>
      <c r="N53" s="115"/>
      <c r="O53" s="115"/>
      <c r="P53" s="115"/>
      <c r="Q53" s="115"/>
      <c r="R53" s="115"/>
      <c r="S53" s="115"/>
      <c r="T53" s="116"/>
      <c r="U53" s="125">
        <f>データ!AZ7</f>
        <v>105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61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40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29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4" t="s">
        <v>29</v>
      </c>
      <c r="EB53" s="115"/>
      <c r="EC53" s="115"/>
      <c r="ED53" s="115"/>
      <c r="EE53" s="115"/>
      <c r="EF53" s="115"/>
      <c r="EG53" s="115"/>
      <c r="EH53" s="115"/>
      <c r="EI53" s="115"/>
      <c r="EJ53" s="115"/>
      <c r="EK53" s="116"/>
      <c r="EL53" s="117">
        <f>データ!BK7</f>
        <v>51.9</v>
      </c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>
        <f>データ!BL7</f>
        <v>59.2</v>
      </c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>
        <f>データ!BM7</f>
        <v>64.5</v>
      </c>
      <c r="FY53" s="117"/>
      <c r="FZ53" s="117"/>
      <c r="GA53" s="117"/>
      <c r="GB53" s="117"/>
      <c r="GC53" s="117"/>
      <c r="GD53" s="117"/>
      <c r="GE53" s="117"/>
      <c r="GF53" s="117"/>
      <c r="GG53" s="117"/>
      <c r="GH53" s="117"/>
      <c r="GI53" s="117"/>
      <c r="GJ53" s="117"/>
      <c r="GK53" s="117"/>
      <c r="GL53" s="117"/>
      <c r="GM53" s="117"/>
      <c r="GN53" s="117"/>
      <c r="GO53" s="117"/>
      <c r="GP53" s="117"/>
      <c r="GQ53" s="117">
        <f>データ!BN7</f>
        <v>60</v>
      </c>
      <c r="GR53" s="117"/>
      <c r="GS53" s="117"/>
      <c r="GT53" s="117"/>
      <c r="GU53" s="117"/>
      <c r="GV53" s="117"/>
      <c r="GW53" s="117"/>
      <c r="GX53" s="117"/>
      <c r="GY53" s="117"/>
      <c r="GZ53" s="117"/>
      <c r="HA53" s="117"/>
      <c r="HB53" s="117"/>
      <c r="HC53" s="117"/>
      <c r="HD53" s="117"/>
      <c r="HE53" s="117"/>
      <c r="HF53" s="117"/>
      <c r="HG53" s="117"/>
      <c r="HH53" s="117"/>
      <c r="HI53" s="117"/>
      <c r="HJ53" s="117">
        <f>データ!BO7</f>
        <v>52.8</v>
      </c>
      <c r="HK53" s="117"/>
      <c r="HL53" s="117"/>
      <c r="HM53" s="117"/>
      <c r="HN53" s="117"/>
      <c r="HO53" s="117"/>
      <c r="HP53" s="117"/>
      <c r="HQ53" s="117"/>
      <c r="HR53" s="117"/>
      <c r="HS53" s="117"/>
      <c r="HT53" s="117"/>
      <c r="HU53" s="117"/>
      <c r="HV53" s="117"/>
      <c r="HW53" s="117"/>
      <c r="HX53" s="117"/>
      <c r="HY53" s="117"/>
      <c r="HZ53" s="117"/>
      <c r="IA53" s="117"/>
      <c r="IB53" s="117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4" t="s">
        <v>29</v>
      </c>
      <c r="IS53" s="115"/>
      <c r="IT53" s="115"/>
      <c r="IU53" s="115"/>
      <c r="IV53" s="115"/>
      <c r="IW53" s="115"/>
      <c r="IX53" s="115"/>
      <c r="IY53" s="115"/>
      <c r="IZ53" s="115"/>
      <c r="JA53" s="115"/>
      <c r="JB53" s="116"/>
      <c r="JC53" s="125">
        <f>データ!BV7</f>
        <v>6188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7011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7612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7104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7407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0"/>
      <c r="NE53" s="111"/>
      <c r="NF53" s="111"/>
      <c r="NG53" s="111"/>
      <c r="NH53" s="111"/>
      <c r="NI53" s="111"/>
      <c r="NJ53" s="111"/>
      <c r="NK53" s="111"/>
      <c r="NL53" s="111"/>
      <c r="NM53" s="111"/>
      <c r="NN53" s="111"/>
      <c r="NO53" s="111"/>
      <c r="NP53" s="111"/>
      <c r="NQ53" s="111"/>
      <c r="NR53" s="112"/>
    </row>
    <row r="54" spans="1:382" ht="13.5" customHeight="1" x14ac:dyDescent="0.15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0"/>
      <c r="NE54" s="111"/>
      <c r="NF54" s="111"/>
      <c r="NG54" s="111"/>
      <c r="NH54" s="111"/>
      <c r="NI54" s="111"/>
      <c r="NJ54" s="111"/>
      <c r="NK54" s="111"/>
      <c r="NL54" s="111"/>
      <c r="NM54" s="111"/>
      <c r="NN54" s="111"/>
      <c r="NO54" s="111"/>
      <c r="NP54" s="111"/>
      <c r="NQ54" s="111"/>
      <c r="NR54" s="112"/>
    </row>
    <row r="55" spans="1:382" ht="13.5" customHeight="1" x14ac:dyDescent="0.15">
      <c r="A55" s="2"/>
      <c r="B55" s="23"/>
      <c r="C55" s="25"/>
      <c r="D55" s="5"/>
      <c r="E55" s="5"/>
      <c r="F55" s="5"/>
      <c r="G55" s="5"/>
      <c r="H55" s="121" t="s">
        <v>34</v>
      </c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25"/>
      <c r="DQ55" s="25"/>
      <c r="DR55" s="25"/>
      <c r="DS55" s="25"/>
      <c r="DT55" s="25"/>
      <c r="DU55" s="25"/>
      <c r="DV55" s="25"/>
      <c r="DW55" s="25"/>
      <c r="DX55" s="25"/>
      <c r="DY55" s="121" t="s">
        <v>35</v>
      </c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25"/>
      <c r="IH55" s="25"/>
      <c r="II55" s="25"/>
      <c r="IJ55" s="25"/>
      <c r="IK55" s="25"/>
      <c r="IL55" s="25"/>
      <c r="IM55" s="25"/>
      <c r="IN55" s="25"/>
      <c r="IO55" s="25"/>
      <c r="IP55" s="121" t="s">
        <v>36</v>
      </c>
      <c r="IQ55" s="121"/>
      <c r="IR55" s="121"/>
      <c r="IS55" s="121"/>
      <c r="IT55" s="121"/>
      <c r="IU55" s="121"/>
      <c r="IV55" s="121"/>
      <c r="IW55" s="121"/>
      <c r="IX55" s="121"/>
      <c r="IY55" s="121"/>
      <c r="IZ55" s="121"/>
      <c r="JA55" s="121"/>
      <c r="JB55" s="121"/>
      <c r="JC55" s="121"/>
      <c r="JD55" s="121"/>
      <c r="JE55" s="121"/>
      <c r="JF55" s="121"/>
      <c r="JG55" s="121"/>
      <c r="JH55" s="121"/>
      <c r="JI55" s="121"/>
      <c r="JJ55" s="121"/>
      <c r="JK55" s="121"/>
      <c r="JL55" s="121"/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1"/>
      <c r="KF55" s="121"/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1"/>
      <c r="KZ55" s="121"/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1"/>
      <c r="LT55" s="121"/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1"/>
      <c r="MN55" s="121"/>
      <c r="MO55" s="121"/>
      <c r="MP55" s="121"/>
      <c r="MQ55" s="121"/>
      <c r="MR55" s="121"/>
      <c r="MS55" s="121"/>
      <c r="MT55" s="121"/>
      <c r="MU55" s="121"/>
      <c r="MV55" s="121"/>
      <c r="MW55" s="5"/>
      <c r="MX55" s="5"/>
      <c r="MY55" s="5"/>
      <c r="MZ55" s="25"/>
      <c r="NA55" s="25"/>
      <c r="NB55" s="24"/>
      <c r="NC55" s="2"/>
      <c r="ND55" s="110"/>
      <c r="NE55" s="111"/>
      <c r="NF55" s="111"/>
      <c r="NG55" s="111"/>
      <c r="NH55" s="111"/>
      <c r="NI55" s="111"/>
      <c r="NJ55" s="111"/>
      <c r="NK55" s="111"/>
      <c r="NL55" s="111"/>
      <c r="NM55" s="111"/>
      <c r="NN55" s="111"/>
      <c r="NO55" s="111"/>
      <c r="NP55" s="111"/>
      <c r="NQ55" s="111"/>
      <c r="NR55" s="112"/>
    </row>
    <row r="56" spans="1:382" ht="13.5" customHeight="1" x14ac:dyDescent="0.15">
      <c r="A56" s="2"/>
      <c r="B56" s="23"/>
      <c r="C56" s="25"/>
      <c r="D56" s="5"/>
      <c r="E56" s="5"/>
      <c r="F56" s="5"/>
      <c r="G56" s="5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25"/>
      <c r="DQ56" s="25"/>
      <c r="DR56" s="25"/>
      <c r="DS56" s="25"/>
      <c r="DT56" s="25"/>
      <c r="DU56" s="25"/>
      <c r="DV56" s="25"/>
      <c r="DW56" s="25"/>
      <c r="DX56" s="25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25"/>
      <c r="IH56" s="25"/>
      <c r="II56" s="25"/>
      <c r="IJ56" s="25"/>
      <c r="IK56" s="25"/>
      <c r="IL56" s="25"/>
      <c r="IM56" s="25"/>
      <c r="IN56" s="25"/>
      <c r="IO56" s="25"/>
      <c r="IP56" s="121"/>
      <c r="IQ56" s="121"/>
      <c r="IR56" s="121"/>
      <c r="IS56" s="121"/>
      <c r="IT56" s="121"/>
      <c r="IU56" s="121"/>
      <c r="IV56" s="121"/>
      <c r="IW56" s="121"/>
      <c r="IX56" s="121"/>
      <c r="IY56" s="121"/>
      <c r="IZ56" s="121"/>
      <c r="JA56" s="121"/>
      <c r="JB56" s="121"/>
      <c r="JC56" s="121"/>
      <c r="JD56" s="121"/>
      <c r="JE56" s="121"/>
      <c r="JF56" s="121"/>
      <c r="JG56" s="121"/>
      <c r="JH56" s="121"/>
      <c r="JI56" s="121"/>
      <c r="JJ56" s="121"/>
      <c r="JK56" s="121"/>
      <c r="JL56" s="121"/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1"/>
      <c r="KF56" s="121"/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1"/>
      <c r="KZ56" s="121"/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1"/>
      <c r="LT56" s="121"/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1"/>
      <c r="MN56" s="121"/>
      <c r="MO56" s="121"/>
      <c r="MP56" s="121"/>
      <c r="MQ56" s="121"/>
      <c r="MR56" s="121"/>
      <c r="MS56" s="121"/>
      <c r="MT56" s="121"/>
      <c r="MU56" s="121"/>
      <c r="MV56" s="121"/>
      <c r="MW56" s="5"/>
      <c r="MX56" s="5"/>
      <c r="MY56" s="5"/>
      <c r="MZ56" s="25"/>
      <c r="NA56" s="25"/>
      <c r="NB56" s="24"/>
      <c r="NC56" s="2"/>
      <c r="ND56" s="110"/>
      <c r="NE56" s="111"/>
      <c r="NF56" s="111"/>
      <c r="NG56" s="111"/>
      <c r="NH56" s="111"/>
      <c r="NI56" s="111"/>
      <c r="NJ56" s="111"/>
      <c r="NK56" s="111"/>
      <c r="NL56" s="111"/>
      <c r="NM56" s="111"/>
      <c r="NN56" s="111"/>
      <c r="NO56" s="111"/>
      <c r="NP56" s="111"/>
      <c r="NQ56" s="111"/>
      <c r="NR56" s="112"/>
    </row>
    <row r="57" spans="1:382" ht="13.5" customHeight="1" x14ac:dyDescent="0.15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0"/>
      <c r="NE57" s="111"/>
      <c r="NF57" s="111"/>
      <c r="NG57" s="111"/>
      <c r="NH57" s="111"/>
      <c r="NI57" s="111"/>
      <c r="NJ57" s="111"/>
      <c r="NK57" s="111"/>
      <c r="NL57" s="111"/>
      <c r="NM57" s="111"/>
      <c r="NN57" s="111"/>
      <c r="NO57" s="111"/>
      <c r="NP57" s="111"/>
      <c r="NQ57" s="111"/>
      <c r="NR57" s="112"/>
    </row>
    <row r="58" spans="1:382" ht="13.5" customHeight="1" x14ac:dyDescent="0.15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0"/>
      <c r="NE58" s="111"/>
      <c r="NF58" s="111"/>
      <c r="NG58" s="111"/>
      <c r="NH58" s="111"/>
      <c r="NI58" s="111"/>
      <c r="NJ58" s="111"/>
      <c r="NK58" s="111"/>
      <c r="NL58" s="111"/>
      <c r="NM58" s="111"/>
      <c r="NN58" s="111"/>
      <c r="NO58" s="111"/>
      <c r="NP58" s="111"/>
      <c r="NQ58" s="111"/>
      <c r="NR58" s="112"/>
    </row>
    <row r="59" spans="1:382" ht="13.5" customHeight="1" x14ac:dyDescent="0.15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0"/>
      <c r="NE59" s="111"/>
      <c r="NF59" s="111"/>
      <c r="NG59" s="111"/>
      <c r="NH59" s="111"/>
      <c r="NI59" s="111"/>
      <c r="NJ59" s="111"/>
      <c r="NK59" s="111"/>
      <c r="NL59" s="111"/>
      <c r="NM59" s="111"/>
      <c r="NN59" s="111"/>
      <c r="NO59" s="111"/>
      <c r="NP59" s="111"/>
      <c r="NQ59" s="111"/>
      <c r="NR59" s="112"/>
    </row>
    <row r="60" spans="1:382" ht="13.5" customHeight="1" x14ac:dyDescent="0.15">
      <c r="A60" s="24"/>
      <c r="B60" s="20"/>
      <c r="C60" s="21"/>
      <c r="D60" s="21"/>
      <c r="E60" s="21"/>
      <c r="F60" s="21"/>
      <c r="G60" s="21"/>
      <c r="H60" s="105" t="s">
        <v>37</v>
      </c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  <c r="IV60" s="105"/>
      <c r="IW60" s="105"/>
      <c r="IX60" s="105"/>
      <c r="IY60" s="105"/>
      <c r="IZ60" s="105"/>
      <c r="JA60" s="105"/>
      <c r="JB60" s="105"/>
      <c r="JC60" s="105"/>
      <c r="JD60" s="105"/>
      <c r="JE60" s="105"/>
      <c r="JF60" s="105"/>
      <c r="JG60" s="105"/>
      <c r="JH60" s="105"/>
      <c r="JI60" s="105"/>
      <c r="JJ60" s="105"/>
      <c r="JK60" s="105"/>
      <c r="JL60" s="105"/>
      <c r="JM60" s="105"/>
      <c r="JN60" s="105"/>
      <c r="JO60" s="105"/>
      <c r="JP60" s="105"/>
      <c r="JQ60" s="105"/>
      <c r="JR60" s="105"/>
      <c r="JS60" s="105"/>
      <c r="JT60" s="105"/>
      <c r="JU60" s="105"/>
      <c r="JV60" s="105"/>
      <c r="JW60" s="105"/>
      <c r="JX60" s="105"/>
      <c r="JY60" s="105"/>
      <c r="JZ60" s="105"/>
      <c r="KA60" s="105"/>
      <c r="KB60" s="105"/>
      <c r="KC60" s="105"/>
      <c r="KD60" s="105"/>
      <c r="KE60" s="105"/>
      <c r="KF60" s="105"/>
      <c r="KG60" s="105"/>
      <c r="KH60" s="105"/>
      <c r="KI60" s="105"/>
      <c r="KJ60" s="105"/>
      <c r="KK60" s="105"/>
      <c r="KL60" s="105"/>
      <c r="KM60" s="105"/>
      <c r="KN60" s="105"/>
      <c r="KO60" s="105"/>
      <c r="KP60" s="105"/>
      <c r="KQ60" s="105"/>
      <c r="KR60" s="105"/>
      <c r="KS60" s="105"/>
      <c r="KT60" s="105"/>
      <c r="KU60" s="105"/>
      <c r="KV60" s="105"/>
      <c r="KW60" s="105"/>
      <c r="KX60" s="105"/>
      <c r="KY60" s="105"/>
      <c r="KZ60" s="105"/>
      <c r="LA60" s="105"/>
      <c r="LB60" s="105"/>
      <c r="LC60" s="105"/>
      <c r="LD60" s="105"/>
      <c r="LE60" s="105"/>
      <c r="LF60" s="105"/>
      <c r="LG60" s="105"/>
      <c r="LH60" s="105"/>
      <c r="LI60" s="105"/>
      <c r="LJ60" s="105"/>
      <c r="LK60" s="105"/>
      <c r="LL60" s="105"/>
      <c r="LM60" s="105"/>
      <c r="LN60" s="105"/>
      <c r="LO60" s="105"/>
      <c r="LP60" s="105"/>
      <c r="LQ60" s="105"/>
      <c r="LR60" s="105"/>
      <c r="LS60" s="105"/>
      <c r="LT60" s="105"/>
      <c r="LU60" s="105"/>
      <c r="LV60" s="105"/>
      <c r="LW60" s="105"/>
      <c r="LX60" s="105"/>
      <c r="LY60" s="105"/>
      <c r="LZ60" s="105"/>
      <c r="MA60" s="105"/>
      <c r="MB60" s="105"/>
      <c r="MC60" s="105"/>
      <c r="MD60" s="105"/>
      <c r="ME60" s="105"/>
      <c r="MF60" s="105"/>
      <c r="MG60" s="105"/>
      <c r="MH60" s="105"/>
      <c r="MI60" s="105"/>
      <c r="MJ60" s="105"/>
      <c r="MK60" s="105"/>
      <c r="ML60" s="105"/>
      <c r="MM60" s="105"/>
      <c r="MN60" s="105"/>
      <c r="MO60" s="105"/>
      <c r="MP60" s="105"/>
      <c r="MQ60" s="105"/>
      <c r="MR60" s="105"/>
      <c r="MS60" s="105"/>
      <c r="MT60" s="105"/>
      <c r="MU60" s="105"/>
      <c r="MV60" s="105"/>
      <c r="MW60" s="21"/>
      <c r="MX60" s="21"/>
      <c r="MY60" s="21"/>
      <c r="MZ60" s="21"/>
      <c r="NA60" s="21"/>
      <c r="NB60" s="22"/>
      <c r="NC60" s="2"/>
      <c r="ND60" s="110"/>
      <c r="NE60" s="111"/>
      <c r="NF60" s="111"/>
      <c r="NG60" s="111"/>
      <c r="NH60" s="111"/>
      <c r="NI60" s="111"/>
      <c r="NJ60" s="111"/>
      <c r="NK60" s="111"/>
      <c r="NL60" s="111"/>
      <c r="NM60" s="111"/>
      <c r="NN60" s="111"/>
      <c r="NO60" s="111"/>
      <c r="NP60" s="111"/>
      <c r="NQ60" s="111"/>
      <c r="NR60" s="112"/>
    </row>
    <row r="61" spans="1:382" ht="13.5" customHeight="1" x14ac:dyDescent="0.15">
      <c r="A61" s="24"/>
      <c r="B61" s="20"/>
      <c r="C61" s="21"/>
      <c r="D61" s="21"/>
      <c r="E61" s="21"/>
      <c r="F61" s="21"/>
      <c r="G61" s="21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/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106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  <c r="EO61" s="106"/>
      <c r="EP61" s="106"/>
      <c r="EQ61" s="106"/>
      <c r="ER61" s="106"/>
      <c r="ES61" s="106"/>
      <c r="ET61" s="106"/>
      <c r="EU61" s="106"/>
      <c r="EV61" s="106"/>
      <c r="EW61" s="106"/>
      <c r="EX61" s="106"/>
      <c r="EY61" s="106"/>
      <c r="EZ61" s="106"/>
      <c r="FA61" s="106"/>
      <c r="FB61" s="106"/>
      <c r="FC61" s="106"/>
      <c r="FD61" s="106"/>
      <c r="FE61" s="106"/>
      <c r="FF61" s="106"/>
      <c r="FG61" s="106"/>
      <c r="FH61" s="106"/>
      <c r="FI61" s="106"/>
      <c r="FJ61" s="106"/>
      <c r="FK61" s="106"/>
      <c r="FL61" s="106"/>
      <c r="FM61" s="106"/>
      <c r="FN61" s="106"/>
      <c r="FO61" s="106"/>
      <c r="FP61" s="106"/>
      <c r="FQ61" s="106"/>
      <c r="FR61" s="106"/>
      <c r="FS61" s="106"/>
      <c r="FT61" s="106"/>
      <c r="FU61" s="106"/>
      <c r="FV61" s="106"/>
      <c r="FW61" s="106"/>
      <c r="FX61" s="106"/>
      <c r="FY61" s="106"/>
      <c r="FZ61" s="106"/>
      <c r="GA61" s="106"/>
      <c r="GB61" s="106"/>
      <c r="GC61" s="106"/>
      <c r="GD61" s="106"/>
      <c r="GE61" s="106"/>
      <c r="GF61" s="106"/>
      <c r="GG61" s="106"/>
      <c r="GH61" s="106"/>
      <c r="GI61" s="106"/>
      <c r="GJ61" s="106"/>
      <c r="GK61" s="106"/>
      <c r="GL61" s="106"/>
      <c r="GM61" s="106"/>
      <c r="GN61" s="106"/>
      <c r="GO61" s="106"/>
      <c r="GP61" s="106"/>
      <c r="GQ61" s="106"/>
      <c r="GR61" s="106"/>
      <c r="GS61" s="106"/>
      <c r="GT61" s="106"/>
      <c r="GU61" s="106"/>
      <c r="GV61" s="106"/>
      <c r="GW61" s="106"/>
      <c r="GX61" s="106"/>
      <c r="GY61" s="106"/>
      <c r="GZ61" s="106"/>
      <c r="HA61" s="106"/>
      <c r="HB61" s="106"/>
      <c r="HC61" s="106"/>
      <c r="HD61" s="106"/>
      <c r="HE61" s="106"/>
      <c r="HF61" s="106"/>
      <c r="HG61" s="106"/>
      <c r="HH61" s="106"/>
      <c r="HI61" s="106"/>
      <c r="HJ61" s="106"/>
      <c r="HK61" s="106"/>
      <c r="HL61" s="106"/>
      <c r="HM61" s="106"/>
      <c r="HN61" s="106"/>
      <c r="HO61" s="106"/>
      <c r="HP61" s="106"/>
      <c r="HQ61" s="106"/>
      <c r="HR61" s="106"/>
      <c r="HS61" s="106"/>
      <c r="HT61" s="106"/>
      <c r="HU61" s="106"/>
      <c r="HV61" s="106"/>
      <c r="HW61" s="106"/>
      <c r="HX61" s="106"/>
      <c r="HY61" s="106"/>
      <c r="HZ61" s="106"/>
      <c r="IA61" s="106"/>
      <c r="IB61" s="106"/>
      <c r="IC61" s="106"/>
      <c r="ID61" s="106"/>
      <c r="IE61" s="106"/>
      <c r="IF61" s="106"/>
      <c r="IG61" s="106"/>
      <c r="IH61" s="106"/>
      <c r="II61" s="106"/>
      <c r="IJ61" s="106"/>
      <c r="IK61" s="106"/>
      <c r="IL61" s="106"/>
      <c r="IM61" s="106"/>
      <c r="IN61" s="106"/>
      <c r="IO61" s="106"/>
      <c r="IP61" s="106"/>
      <c r="IQ61" s="106"/>
      <c r="IR61" s="106"/>
      <c r="IS61" s="106"/>
      <c r="IT61" s="106"/>
      <c r="IU61" s="106"/>
      <c r="IV61" s="106"/>
      <c r="IW61" s="106"/>
      <c r="IX61" s="106"/>
      <c r="IY61" s="106"/>
      <c r="IZ61" s="106"/>
      <c r="JA61" s="106"/>
      <c r="JB61" s="106"/>
      <c r="JC61" s="106"/>
      <c r="JD61" s="106"/>
      <c r="JE61" s="106"/>
      <c r="JF61" s="106"/>
      <c r="JG61" s="106"/>
      <c r="JH61" s="106"/>
      <c r="JI61" s="106"/>
      <c r="JJ61" s="106"/>
      <c r="JK61" s="106"/>
      <c r="JL61" s="106"/>
      <c r="JM61" s="106"/>
      <c r="JN61" s="106"/>
      <c r="JO61" s="106"/>
      <c r="JP61" s="106"/>
      <c r="JQ61" s="106"/>
      <c r="JR61" s="106"/>
      <c r="JS61" s="106"/>
      <c r="JT61" s="106"/>
      <c r="JU61" s="106"/>
      <c r="JV61" s="106"/>
      <c r="JW61" s="106"/>
      <c r="JX61" s="106"/>
      <c r="JY61" s="106"/>
      <c r="JZ61" s="106"/>
      <c r="KA61" s="106"/>
      <c r="KB61" s="106"/>
      <c r="KC61" s="106"/>
      <c r="KD61" s="106"/>
      <c r="KE61" s="106"/>
      <c r="KF61" s="106"/>
      <c r="KG61" s="106"/>
      <c r="KH61" s="106"/>
      <c r="KI61" s="106"/>
      <c r="KJ61" s="106"/>
      <c r="KK61" s="106"/>
      <c r="KL61" s="106"/>
      <c r="KM61" s="106"/>
      <c r="KN61" s="106"/>
      <c r="KO61" s="106"/>
      <c r="KP61" s="106"/>
      <c r="KQ61" s="106"/>
      <c r="KR61" s="106"/>
      <c r="KS61" s="106"/>
      <c r="KT61" s="106"/>
      <c r="KU61" s="106"/>
      <c r="KV61" s="106"/>
      <c r="KW61" s="106"/>
      <c r="KX61" s="106"/>
      <c r="KY61" s="106"/>
      <c r="KZ61" s="106"/>
      <c r="LA61" s="106"/>
      <c r="LB61" s="106"/>
      <c r="LC61" s="106"/>
      <c r="LD61" s="106"/>
      <c r="LE61" s="106"/>
      <c r="LF61" s="106"/>
      <c r="LG61" s="106"/>
      <c r="LH61" s="106"/>
      <c r="LI61" s="106"/>
      <c r="LJ61" s="106"/>
      <c r="LK61" s="106"/>
      <c r="LL61" s="106"/>
      <c r="LM61" s="106"/>
      <c r="LN61" s="106"/>
      <c r="LO61" s="106"/>
      <c r="LP61" s="106"/>
      <c r="LQ61" s="106"/>
      <c r="LR61" s="106"/>
      <c r="LS61" s="106"/>
      <c r="LT61" s="106"/>
      <c r="LU61" s="106"/>
      <c r="LV61" s="106"/>
      <c r="LW61" s="106"/>
      <c r="LX61" s="106"/>
      <c r="LY61" s="106"/>
      <c r="LZ61" s="106"/>
      <c r="MA61" s="106"/>
      <c r="MB61" s="106"/>
      <c r="MC61" s="106"/>
      <c r="MD61" s="106"/>
      <c r="ME61" s="106"/>
      <c r="MF61" s="106"/>
      <c r="MG61" s="106"/>
      <c r="MH61" s="106"/>
      <c r="MI61" s="106"/>
      <c r="MJ61" s="106"/>
      <c r="MK61" s="106"/>
      <c r="ML61" s="106"/>
      <c r="MM61" s="106"/>
      <c r="MN61" s="106"/>
      <c r="MO61" s="106"/>
      <c r="MP61" s="106"/>
      <c r="MQ61" s="106"/>
      <c r="MR61" s="106"/>
      <c r="MS61" s="106"/>
      <c r="MT61" s="106"/>
      <c r="MU61" s="106"/>
      <c r="MV61" s="106"/>
      <c r="MW61" s="21"/>
      <c r="MX61" s="21"/>
      <c r="MY61" s="21"/>
      <c r="MZ61" s="21"/>
      <c r="NA61" s="21"/>
      <c r="NB61" s="22"/>
      <c r="NC61" s="2"/>
      <c r="ND61" s="110"/>
      <c r="NE61" s="111"/>
      <c r="NF61" s="111"/>
      <c r="NG61" s="111"/>
      <c r="NH61" s="111"/>
      <c r="NI61" s="111"/>
      <c r="NJ61" s="111"/>
      <c r="NK61" s="111"/>
      <c r="NL61" s="111"/>
      <c r="NM61" s="111"/>
      <c r="NN61" s="111"/>
      <c r="NO61" s="111"/>
      <c r="NP61" s="111"/>
      <c r="NQ61" s="111"/>
      <c r="NR61" s="112"/>
    </row>
    <row r="62" spans="1:382" ht="13.5" customHeight="1" x14ac:dyDescent="0.15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0"/>
      <c r="NE62" s="111"/>
      <c r="NF62" s="111"/>
      <c r="NG62" s="111"/>
      <c r="NH62" s="111"/>
      <c r="NI62" s="111"/>
      <c r="NJ62" s="111"/>
      <c r="NK62" s="111"/>
      <c r="NL62" s="111"/>
      <c r="NM62" s="111"/>
      <c r="NN62" s="111"/>
      <c r="NO62" s="111"/>
      <c r="NP62" s="111"/>
      <c r="NQ62" s="111"/>
      <c r="NR62" s="112"/>
    </row>
    <row r="63" spans="1:382" ht="13.5" customHeight="1" x14ac:dyDescent="0.15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26" t="s">
        <v>38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0"/>
      <c r="NE63" s="111"/>
      <c r="NF63" s="111"/>
      <c r="NG63" s="111"/>
      <c r="NH63" s="111"/>
      <c r="NI63" s="111"/>
      <c r="NJ63" s="111"/>
      <c r="NK63" s="111"/>
      <c r="NL63" s="111"/>
      <c r="NM63" s="111"/>
      <c r="NN63" s="111"/>
      <c r="NO63" s="111"/>
      <c r="NP63" s="111"/>
      <c r="NQ63" s="111"/>
      <c r="NR63" s="112"/>
    </row>
    <row r="64" spans="1:382" ht="13.5" customHeight="1" x14ac:dyDescent="0.15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107" t="s">
        <v>39</v>
      </c>
      <c r="NE65" s="108"/>
      <c r="NF65" s="108"/>
      <c r="NG65" s="108"/>
      <c r="NH65" s="108"/>
      <c r="NI65" s="108"/>
      <c r="NJ65" s="108"/>
      <c r="NK65" s="108"/>
      <c r="NL65" s="108"/>
      <c r="NM65" s="108"/>
      <c r="NN65" s="108"/>
      <c r="NO65" s="108"/>
      <c r="NP65" s="108"/>
      <c r="NQ65" s="108"/>
      <c r="NR65" s="109"/>
    </row>
    <row r="66" spans="1:382" ht="13.5" customHeight="1" x14ac:dyDescent="0.15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10" t="s">
        <v>134</v>
      </c>
      <c r="NE66" s="111"/>
      <c r="NF66" s="111"/>
      <c r="NG66" s="111"/>
      <c r="NH66" s="111"/>
      <c r="NI66" s="111"/>
      <c r="NJ66" s="111"/>
      <c r="NK66" s="111"/>
      <c r="NL66" s="111"/>
      <c r="NM66" s="111"/>
      <c r="NN66" s="111"/>
      <c r="NO66" s="111"/>
      <c r="NP66" s="111"/>
      <c r="NQ66" s="111"/>
      <c r="NR66" s="112"/>
    </row>
    <row r="67" spans="1:382" ht="13.5" customHeight="1" x14ac:dyDescent="0.15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127">
        <f>データ!CM7</f>
        <v>65988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10"/>
      <c r="NE67" s="111"/>
      <c r="NF67" s="111"/>
      <c r="NG67" s="111"/>
      <c r="NH67" s="111"/>
      <c r="NI67" s="111"/>
      <c r="NJ67" s="111"/>
      <c r="NK67" s="111"/>
      <c r="NL67" s="111"/>
      <c r="NM67" s="111"/>
      <c r="NN67" s="111"/>
      <c r="NO67" s="111"/>
      <c r="NP67" s="111"/>
      <c r="NQ67" s="111"/>
      <c r="NR67" s="112"/>
    </row>
    <row r="68" spans="1:382" ht="13.5" customHeight="1" x14ac:dyDescent="0.15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10"/>
      <c r="NE68" s="111"/>
      <c r="NF68" s="111"/>
      <c r="NG68" s="111"/>
      <c r="NH68" s="111"/>
      <c r="NI68" s="111"/>
      <c r="NJ68" s="111"/>
      <c r="NK68" s="111"/>
      <c r="NL68" s="111"/>
      <c r="NM68" s="111"/>
      <c r="NN68" s="111"/>
      <c r="NO68" s="111"/>
      <c r="NP68" s="111"/>
      <c r="NQ68" s="111"/>
      <c r="NR68" s="112"/>
    </row>
    <row r="69" spans="1:382" ht="13.5" customHeight="1" x14ac:dyDescent="0.15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10"/>
      <c r="NE69" s="111"/>
      <c r="NF69" s="111"/>
      <c r="NG69" s="111"/>
      <c r="NH69" s="111"/>
      <c r="NI69" s="111"/>
      <c r="NJ69" s="111"/>
      <c r="NK69" s="111"/>
      <c r="NL69" s="111"/>
      <c r="NM69" s="111"/>
      <c r="NN69" s="111"/>
      <c r="NO69" s="111"/>
      <c r="NP69" s="111"/>
      <c r="NQ69" s="111"/>
      <c r="NR69" s="112"/>
    </row>
    <row r="70" spans="1:382" ht="13.5" customHeight="1" x14ac:dyDescent="0.15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10"/>
      <c r="NE70" s="111"/>
      <c r="NF70" s="111"/>
      <c r="NG70" s="111"/>
      <c r="NH70" s="111"/>
      <c r="NI70" s="111"/>
      <c r="NJ70" s="111"/>
      <c r="NK70" s="111"/>
      <c r="NL70" s="111"/>
      <c r="NM70" s="111"/>
      <c r="NN70" s="111"/>
      <c r="NO70" s="111"/>
      <c r="NP70" s="111"/>
      <c r="NQ70" s="111"/>
      <c r="NR70" s="112"/>
    </row>
    <row r="71" spans="1:382" ht="13.5" customHeight="1" x14ac:dyDescent="0.15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10"/>
      <c r="NE71" s="111"/>
      <c r="NF71" s="111"/>
      <c r="NG71" s="111"/>
      <c r="NH71" s="111"/>
      <c r="NI71" s="111"/>
      <c r="NJ71" s="111"/>
      <c r="NK71" s="111"/>
      <c r="NL71" s="111"/>
      <c r="NM71" s="111"/>
      <c r="NN71" s="111"/>
      <c r="NO71" s="111"/>
      <c r="NP71" s="111"/>
      <c r="NQ71" s="111"/>
      <c r="NR71" s="112"/>
    </row>
    <row r="72" spans="1:382" ht="13.5" customHeight="1" x14ac:dyDescent="0.15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26" t="s">
        <v>40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10"/>
      <c r="NE72" s="111"/>
      <c r="NF72" s="111"/>
      <c r="NG72" s="111"/>
      <c r="NH72" s="111"/>
      <c r="NI72" s="111"/>
      <c r="NJ72" s="111"/>
      <c r="NK72" s="111"/>
      <c r="NL72" s="111"/>
      <c r="NM72" s="111"/>
      <c r="NN72" s="111"/>
      <c r="NO72" s="111"/>
      <c r="NP72" s="111"/>
      <c r="NQ72" s="111"/>
      <c r="NR72" s="112"/>
    </row>
    <row r="73" spans="1:382" ht="13.5" customHeight="1" x14ac:dyDescent="0.15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10"/>
      <c r="NE73" s="111"/>
      <c r="NF73" s="111"/>
      <c r="NG73" s="111"/>
      <c r="NH73" s="111"/>
      <c r="NI73" s="111"/>
      <c r="NJ73" s="111"/>
      <c r="NK73" s="111"/>
      <c r="NL73" s="111"/>
      <c r="NM73" s="111"/>
      <c r="NN73" s="111"/>
      <c r="NO73" s="111"/>
      <c r="NP73" s="111"/>
      <c r="NQ73" s="111"/>
      <c r="NR73" s="112"/>
    </row>
    <row r="74" spans="1:382" ht="13.5" customHeight="1" x14ac:dyDescent="0.15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10"/>
      <c r="NE74" s="111"/>
      <c r="NF74" s="111"/>
      <c r="NG74" s="111"/>
      <c r="NH74" s="111"/>
      <c r="NI74" s="111"/>
      <c r="NJ74" s="111"/>
      <c r="NK74" s="111"/>
      <c r="NL74" s="111"/>
      <c r="NM74" s="111"/>
      <c r="NN74" s="111"/>
      <c r="NO74" s="111"/>
      <c r="NP74" s="111"/>
      <c r="NQ74" s="111"/>
      <c r="NR74" s="112"/>
    </row>
    <row r="75" spans="1:382" ht="13.5" customHeight="1" x14ac:dyDescent="0.15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10"/>
      <c r="NE75" s="111"/>
      <c r="NF75" s="111"/>
      <c r="NG75" s="111"/>
      <c r="NH75" s="111"/>
      <c r="NI75" s="111"/>
      <c r="NJ75" s="111"/>
      <c r="NK75" s="111"/>
      <c r="NL75" s="111"/>
      <c r="NM75" s="111"/>
      <c r="NN75" s="111"/>
      <c r="NO75" s="111"/>
      <c r="NP75" s="111"/>
      <c r="NQ75" s="111"/>
      <c r="NR75" s="112"/>
    </row>
    <row r="76" spans="1:382" ht="13.5" customHeight="1" x14ac:dyDescent="0.15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36">
        <f>データ!$B$11</f>
        <v>40909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41275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41640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42005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42370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5"/>
      <c r="CP76" s="5"/>
      <c r="CQ76" s="5"/>
      <c r="CR76" s="5"/>
      <c r="CS76" s="5"/>
      <c r="CT76" s="5"/>
      <c r="CU76" s="5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36">
        <f>データ!$B$11</f>
        <v>40909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41275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41640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42005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42370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36">
        <f>データ!$B$11</f>
        <v>40909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41275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41640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42005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42370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5"/>
      <c r="MY76" s="5"/>
      <c r="MZ76" s="5"/>
      <c r="NA76" s="5"/>
      <c r="NB76" s="5"/>
      <c r="NC76" s="45"/>
      <c r="ND76" s="110"/>
      <c r="NE76" s="111"/>
      <c r="NF76" s="111"/>
      <c r="NG76" s="111"/>
      <c r="NH76" s="111"/>
      <c r="NI76" s="111"/>
      <c r="NJ76" s="111"/>
      <c r="NK76" s="111"/>
      <c r="NL76" s="111"/>
      <c r="NM76" s="111"/>
      <c r="NN76" s="111"/>
      <c r="NO76" s="111"/>
      <c r="NP76" s="111"/>
      <c r="NQ76" s="111"/>
      <c r="NR76" s="112"/>
    </row>
    <row r="77" spans="1:382" ht="13.5" customHeight="1" x14ac:dyDescent="0.15">
      <c r="A77" s="2"/>
      <c r="B77" s="23"/>
      <c r="C77" s="5"/>
      <c r="D77" s="5"/>
      <c r="E77" s="5"/>
      <c r="F77" s="5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8" t="str">
        <f>データ!CB7</f>
        <v xml:space="preserve"> </v>
      </c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20"/>
      <c r="AG77" s="118" t="str">
        <f>データ!CC7</f>
        <v xml:space="preserve"> </v>
      </c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20"/>
      <c r="AV77" s="118" t="str">
        <f>データ!CD7</f>
        <v xml:space="preserve"> </v>
      </c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20"/>
      <c r="BK77" s="118" t="str">
        <f>データ!CE7</f>
        <v xml:space="preserve"> </v>
      </c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20"/>
      <c r="BZ77" s="118" t="str">
        <f>データ!CF7</f>
        <v xml:space="preserve"> </v>
      </c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20"/>
      <c r="CO77" s="5"/>
      <c r="CP77" s="5"/>
      <c r="CQ77" s="5"/>
      <c r="CR77" s="5"/>
      <c r="CS77" s="5"/>
      <c r="CT77" s="5"/>
      <c r="CU77" s="5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5"/>
      <c r="FZ77" s="5"/>
      <c r="GA77" s="5"/>
      <c r="GB77" s="5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8" t="str">
        <f>データ!CO7</f>
        <v xml:space="preserve"> </v>
      </c>
      <c r="GM77" s="119"/>
      <c r="GN77" s="119"/>
      <c r="GO77" s="119"/>
      <c r="GP77" s="119"/>
      <c r="GQ77" s="119"/>
      <c r="GR77" s="119"/>
      <c r="GS77" s="119"/>
      <c r="GT77" s="119"/>
      <c r="GU77" s="119"/>
      <c r="GV77" s="119"/>
      <c r="GW77" s="119"/>
      <c r="GX77" s="119"/>
      <c r="GY77" s="119"/>
      <c r="GZ77" s="120"/>
      <c r="HA77" s="118" t="str">
        <f>データ!CP7</f>
        <v xml:space="preserve"> </v>
      </c>
      <c r="HB77" s="119"/>
      <c r="HC77" s="119"/>
      <c r="HD77" s="119"/>
      <c r="HE77" s="119"/>
      <c r="HF77" s="119"/>
      <c r="HG77" s="119"/>
      <c r="HH77" s="119"/>
      <c r="HI77" s="119"/>
      <c r="HJ77" s="119"/>
      <c r="HK77" s="119"/>
      <c r="HL77" s="119"/>
      <c r="HM77" s="119"/>
      <c r="HN77" s="119"/>
      <c r="HO77" s="120"/>
      <c r="HP77" s="118" t="str">
        <f>データ!CQ7</f>
        <v xml:space="preserve"> </v>
      </c>
      <c r="HQ77" s="119"/>
      <c r="HR77" s="119"/>
      <c r="HS77" s="119"/>
      <c r="HT77" s="119"/>
      <c r="HU77" s="119"/>
      <c r="HV77" s="119"/>
      <c r="HW77" s="119"/>
      <c r="HX77" s="119"/>
      <c r="HY77" s="119"/>
      <c r="HZ77" s="119"/>
      <c r="IA77" s="119"/>
      <c r="IB77" s="119"/>
      <c r="IC77" s="119"/>
      <c r="ID77" s="120"/>
      <c r="IE77" s="118" t="str">
        <f>データ!CR7</f>
        <v xml:space="preserve"> </v>
      </c>
      <c r="IF77" s="119"/>
      <c r="IG77" s="119"/>
      <c r="IH77" s="119"/>
      <c r="II77" s="119"/>
      <c r="IJ77" s="119"/>
      <c r="IK77" s="119"/>
      <c r="IL77" s="119"/>
      <c r="IM77" s="119"/>
      <c r="IN77" s="119"/>
      <c r="IO77" s="119"/>
      <c r="IP77" s="119"/>
      <c r="IQ77" s="119"/>
      <c r="IR77" s="119"/>
      <c r="IS77" s="120"/>
      <c r="IT77" s="118" t="str">
        <f>データ!CS7</f>
        <v xml:space="preserve"> </v>
      </c>
      <c r="IU77" s="119"/>
      <c r="IV77" s="119"/>
      <c r="IW77" s="119"/>
      <c r="IX77" s="119"/>
      <c r="IY77" s="119"/>
      <c r="IZ77" s="119"/>
      <c r="JA77" s="119"/>
      <c r="JB77" s="119"/>
      <c r="JC77" s="119"/>
      <c r="JD77" s="119"/>
      <c r="JE77" s="119"/>
      <c r="JF77" s="119"/>
      <c r="JG77" s="119"/>
      <c r="JH77" s="120"/>
      <c r="JL77" s="5"/>
      <c r="JM77" s="5"/>
      <c r="JN77" s="5"/>
      <c r="JO77" s="5"/>
      <c r="JP77" s="5"/>
      <c r="JQ77" s="5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8">
        <f>データ!CZ7</f>
        <v>0</v>
      </c>
      <c r="KB77" s="119"/>
      <c r="KC77" s="119"/>
      <c r="KD77" s="119"/>
      <c r="KE77" s="119"/>
      <c r="KF77" s="119"/>
      <c r="KG77" s="119"/>
      <c r="KH77" s="119"/>
      <c r="KI77" s="119"/>
      <c r="KJ77" s="119"/>
      <c r="KK77" s="119"/>
      <c r="KL77" s="119"/>
      <c r="KM77" s="119"/>
      <c r="KN77" s="119"/>
      <c r="KO77" s="120"/>
      <c r="KP77" s="118">
        <f>データ!DA7</f>
        <v>0</v>
      </c>
      <c r="KQ77" s="119"/>
      <c r="KR77" s="119"/>
      <c r="KS77" s="119"/>
      <c r="KT77" s="119"/>
      <c r="KU77" s="119"/>
      <c r="KV77" s="119"/>
      <c r="KW77" s="119"/>
      <c r="KX77" s="119"/>
      <c r="KY77" s="119"/>
      <c r="KZ77" s="119"/>
      <c r="LA77" s="119"/>
      <c r="LB77" s="119"/>
      <c r="LC77" s="119"/>
      <c r="LD77" s="120"/>
      <c r="LE77" s="118">
        <f>データ!DB7</f>
        <v>0</v>
      </c>
      <c r="LF77" s="119"/>
      <c r="LG77" s="119"/>
      <c r="LH77" s="119"/>
      <c r="LI77" s="119"/>
      <c r="LJ77" s="119"/>
      <c r="LK77" s="119"/>
      <c r="LL77" s="119"/>
      <c r="LM77" s="119"/>
      <c r="LN77" s="119"/>
      <c r="LO77" s="119"/>
      <c r="LP77" s="119"/>
      <c r="LQ77" s="119"/>
      <c r="LR77" s="119"/>
      <c r="LS77" s="120"/>
      <c r="LT77" s="118">
        <f>データ!DC7</f>
        <v>0</v>
      </c>
      <c r="LU77" s="119"/>
      <c r="LV77" s="119"/>
      <c r="LW77" s="119"/>
      <c r="LX77" s="119"/>
      <c r="LY77" s="119"/>
      <c r="LZ77" s="119"/>
      <c r="MA77" s="119"/>
      <c r="MB77" s="119"/>
      <c r="MC77" s="119"/>
      <c r="MD77" s="119"/>
      <c r="ME77" s="119"/>
      <c r="MF77" s="119"/>
      <c r="MG77" s="119"/>
      <c r="MH77" s="120"/>
      <c r="MI77" s="118">
        <f>データ!DD7</f>
        <v>0</v>
      </c>
      <c r="MJ77" s="119"/>
      <c r="MK77" s="119"/>
      <c r="ML77" s="119"/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20"/>
      <c r="MX77" s="5"/>
      <c r="MY77" s="5"/>
      <c r="MZ77" s="5"/>
      <c r="NA77" s="5"/>
      <c r="NB77" s="5"/>
      <c r="NC77" s="45"/>
      <c r="ND77" s="110"/>
      <c r="NE77" s="111"/>
      <c r="NF77" s="111"/>
      <c r="NG77" s="111"/>
      <c r="NH77" s="111"/>
      <c r="NI77" s="111"/>
      <c r="NJ77" s="111"/>
      <c r="NK77" s="111"/>
      <c r="NL77" s="111"/>
      <c r="NM77" s="111"/>
      <c r="NN77" s="111"/>
      <c r="NO77" s="111"/>
      <c r="NP77" s="111"/>
      <c r="NQ77" s="111"/>
      <c r="NR77" s="112"/>
    </row>
    <row r="78" spans="1:382" ht="13.5" customHeight="1" x14ac:dyDescent="0.15">
      <c r="A78" s="2"/>
      <c r="B78" s="23"/>
      <c r="C78" s="5"/>
      <c r="D78" s="5"/>
      <c r="E78" s="5"/>
      <c r="F78" s="5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8" t="str">
        <f>データ!CG7</f>
        <v xml:space="preserve"> </v>
      </c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20"/>
      <c r="AG78" s="118" t="str">
        <f>データ!CH7</f>
        <v xml:space="preserve"> </v>
      </c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20"/>
      <c r="AV78" s="118" t="str">
        <f>データ!CI7</f>
        <v xml:space="preserve"> </v>
      </c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20"/>
      <c r="BK78" s="118" t="str">
        <f>データ!CJ7</f>
        <v xml:space="preserve"> </v>
      </c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20"/>
      <c r="BZ78" s="118" t="str">
        <f>データ!CK7</f>
        <v xml:space="preserve"> </v>
      </c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20"/>
      <c r="CO78" s="5"/>
      <c r="CP78" s="5"/>
      <c r="CQ78" s="5"/>
      <c r="CR78" s="5"/>
      <c r="CS78" s="5"/>
      <c r="CT78" s="5"/>
      <c r="CU78" s="5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5"/>
      <c r="FZ78" s="5"/>
      <c r="GA78" s="5"/>
      <c r="GB78" s="5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8" t="str">
        <f>データ!CT7</f>
        <v xml:space="preserve"> </v>
      </c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20"/>
      <c r="HA78" s="118" t="str">
        <f>データ!CU7</f>
        <v xml:space="preserve"> </v>
      </c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20"/>
      <c r="HP78" s="118" t="str">
        <f>データ!CV7</f>
        <v xml:space="preserve"> </v>
      </c>
      <c r="HQ78" s="119"/>
      <c r="HR78" s="119"/>
      <c r="HS78" s="119"/>
      <c r="HT78" s="119"/>
      <c r="HU78" s="119"/>
      <c r="HV78" s="119"/>
      <c r="HW78" s="119"/>
      <c r="HX78" s="119"/>
      <c r="HY78" s="119"/>
      <c r="HZ78" s="119"/>
      <c r="IA78" s="119"/>
      <c r="IB78" s="119"/>
      <c r="IC78" s="119"/>
      <c r="ID78" s="120"/>
      <c r="IE78" s="118" t="str">
        <f>データ!CW7</f>
        <v xml:space="preserve"> </v>
      </c>
      <c r="IF78" s="119"/>
      <c r="IG78" s="119"/>
      <c r="IH78" s="119"/>
      <c r="II78" s="119"/>
      <c r="IJ78" s="119"/>
      <c r="IK78" s="119"/>
      <c r="IL78" s="119"/>
      <c r="IM78" s="119"/>
      <c r="IN78" s="119"/>
      <c r="IO78" s="119"/>
      <c r="IP78" s="119"/>
      <c r="IQ78" s="119"/>
      <c r="IR78" s="119"/>
      <c r="IS78" s="120"/>
      <c r="IT78" s="118" t="str">
        <f>データ!CX7</f>
        <v xml:space="preserve"> </v>
      </c>
      <c r="IU78" s="119"/>
      <c r="IV78" s="119"/>
      <c r="IW78" s="119"/>
      <c r="IX78" s="119"/>
      <c r="IY78" s="119"/>
      <c r="IZ78" s="119"/>
      <c r="JA78" s="119"/>
      <c r="JB78" s="119"/>
      <c r="JC78" s="119"/>
      <c r="JD78" s="119"/>
      <c r="JE78" s="119"/>
      <c r="JF78" s="119"/>
      <c r="JG78" s="119"/>
      <c r="JH78" s="120"/>
      <c r="JL78" s="5"/>
      <c r="JM78" s="5"/>
      <c r="JN78" s="5"/>
      <c r="JO78" s="5"/>
      <c r="JP78" s="5"/>
      <c r="JQ78" s="5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8">
        <f>データ!DE7</f>
        <v>123.1</v>
      </c>
      <c r="KB78" s="119"/>
      <c r="KC78" s="119"/>
      <c r="KD78" s="119"/>
      <c r="KE78" s="119"/>
      <c r="KF78" s="119"/>
      <c r="KG78" s="119"/>
      <c r="KH78" s="119"/>
      <c r="KI78" s="119"/>
      <c r="KJ78" s="119"/>
      <c r="KK78" s="119"/>
      <c r="KL78" s="119"/>
      <c r="KM78" s="119"/>
      <c r="KN78" s="119"/>
      <c r="KO78" s="120"/>
      <c r="KP78" s="118">
        <f>データ!DF7</f>
        <v>92.3</v>
      </c>
      <c r="KQ78" s="119"/>
      <c r="KR78" s="119"/>
      <c r="KS78" s="119"/>
      <c r="KT78" s="119"/>
      <c r="KU78" s="119"/>
      <c r="KV78" s="119"/>
      <c r="KW78" s="119"/>
      <c r="KX78" s="119"/>
      <c r="KY78" s="119"/>
      <c r="KZ78" s="119"/>
      <c r="LA78" s="119"/>
      <c r="LB78" s="119"/>
      <c r="LC78" s="119"/>
      <c r="LD78" s="120"/>
      <c r="LE78" s="118">
        <f>データ!DG7</f>
        <v>85.4</v>
      </c>
      <c r="LF78" s="119"/>
      <c r="LG78" s="119"/>
      <c r="LH78" s="119"/>
      <c r="LI78" s="119"/>
      <c r="LJ78" s="119"/>
      <c r="LK78" s="119"/>
      <c r="LL78" s="119"/>
      <c r="LM78" s="119"/>
      <c r="LN78" s="119"/>
      <c r="LO78" s="119"/>
      <c r="LP78" s="119"/>
      <c r="LQ78" s="119"/>
      <c r="LR78" s="119"/>
      <c r="LS78" s="120"/>
      <c r="LT78" s="118">
        <f>データ!DH7</f>
        <v>76.3</v>
      </c>
      <c r="LU78" s="119"/>
      <c r="LV78" s="119"/>
      <c r="LW78" s="119"/>
      <c r="LX78" s="119"/>
      <c r="LY78" s="119"/>
      <c r="LZ78" s="119"/>
      <c r="MA78" s="119"/>
      <c r="MB78" s="119"/>
      <c r="MC78" s="119"/>
      <c r="MD78" s="119"/>
      <c r="ME78" s="119"/>
      <c r="MF78" s="119"/>
      <c r="MG78" s="119"/>
      <c r="MH78" s="120"/>
      <c r="MI78" s="118">
        <f>データ!DI7</f>
        <v>64.099999999999994</v>
      </c>
      <c r="MJ78" s="119"/>
      <c r="MK78" s="119"/>
      <c r="ML78" s="119"/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20"/>
      <c r="MX78" s="5"/>
      <c r="MY78" s="5"/>
      <c r="MZ78" s="5"/>
      <c r="NA78" s="5"/>
      <c r="NB78" s="5"/>
      <c r="NC78" s="45"/>
      <c r="ND78" s="110"/>
      <c r="NE78" s="111"/>
      <c r="NF78" s="111"/>
      <c r="NG78" s="111"/>
      <c r="NH78" s="111"/>
      <c r="NI78" s="111"/>
      <c r="NJ78" s="111"/>
      <c r="NK78" s="111"/>
      <c r="NL78" s="111"/>
      <c r="NM78" s="111"/>
      <c r="NN78" s="111"/>
      <c r="NO78" s="111"/>
      <c r="NP78" s="111"/>
      <c r="NQ78" s="111"/>
      <c r="NR78" s="112"/>
    </row>
    <row r="79" spans="1:382" ht="13.5" customHeight="1" x14ac:dyDescent="0.15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10"/>
      <c r="NE79" s="111"/>
      <c r="NF79" s="111"/>
      <c r="NG79" s="111"/>
      <c r="NH79" s="111"/>
      <c r="NI79" s="111"/>
      <c r="NJ79" s="111"/>
      <c r="NK79" s="111"/>
      <c r="NL79" s="111"/>
      <c r="NM79" s="111"/>
      <c r="NN79" s="111"/>
      <c r="NO79" s="111"/>
      <c r="NP79" s="111"/>
      <c r="NQ79" s="111"/>
      <c r="NR79" s="112"/>
    </row>
    <row r="80" spans="1:382" ht="13.5" customHeight="1" x14ac:dyDescent="0.15">
      <c r="A80" s="2"/>
      <c r="B80" s="23"/>
      <c r="C80" s="25"/>
      <c r="D80" s="5"/>
      <c r="E80" s="5"/>
      <c r="F80" s="5"/>
      <c r="G80" s="5"/>
      <c r="H80" s="121" t="s">
        <v>41</v>
      </c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121" t="s">
        <v>42</v>
      </c>
      <c r="GC80" s="121"/>
      <c r="GD80" s="121"/>
      <c r="GE80" s="121"/>
      <c r="GF80" s="121"/>
      <c r="GG80" s="121"/>
      <c r="GH80" s="121"/>
      <c r="GI80" s="121"/>
      <c r="GJ80" s="121"/>
      <c r="GK80" s="121"/>
      <c r="GL80" s="121"/>
      <c r="GM80" s="121"/>
      <c r="GN80" s="121"/>
      <c r="GO80" s="121"/>
      <c r="GP80" s="121"/>
      <c r="GQ80" s="121"/>
      <c r="GR80" s="121"/>
      <c r="GS80" s="121"/>
      <c r="GT80" s="121"/>
      <c r="GU80" s="121"/>
      <c r="GV80" s="121"/>
      <c r="GW80" s="121"/>
      <c r="GX80" s="121"/>
      <c r="GY80" s="121"/>
      <c r="GZ80" s="121"/>
      <c r="HA80" s="121"/>
      <c r="HB80" s="121"/>
      <c r="HC80" s="121"/>
      <c r="HD80" s="121"/>
      <c r="HE80" s="121"/>
      <c r="HF80" s="121"/>
      <c r="HG80" s="121"/>
      <c r="HH80" s="121"/>
      <c r="HI80" s="121"/>
      <c r="HJ80" s="121"/>
      <c r="HK80" s="121"/>
      <c r="HL80" s="121"/>
      <c r="HM80" s="121"/>
      <c r="HN80" s="121"/>
      <c r="HO80" s="121"/>
      <c r="HP80" s="121"/>
      <c r="HQ80" s="121"/>
      <c r="HR80" s="121"/>
      <c r="HS80" s="121"/>
      <c r="HT80" s="121"/>
      <c r="HU80" s="121"/>
      <c r="HV80" s="121"/>
      <c r="HW80" s="121"/>
      <c r="HX80" s="121"/>
      <c r="HY80" s="121"/>
      <c r="HZ80" s="121"/>
      <c r="IA80" s="121"/>
      <c r="IB80" s="121"/>
      <c r="IC80" s="121"/>
      <c r="ID80" s="121"/>
      <c r="IE80" s="121"/>
      <c r="IF80" s="121"/>
      <c r="IG80" s="121"/>
      <c r="IH80" s="121"/>
      <c r="II80" s="121"/>
      <c r="IJ80" s="121"/>
      <c r="IK80" s="121"/>
      <c r="IL80" s="121"/>
      <c r="IM80" s="121"/>
      <c r="IN80" s="121"/>
      <c r="IO80" s="121"/>
      <c r="IP80" s="121"/>
      <c r="IQ80" s="121"/>
      <c r="IR80" s="121"/>
      <c r="IS80" s="121"/>
      <c r="IT80" s="121"/>
      <c r="IU80" s="121"/>
      <c r="IV80" s="121"/>
      <c r="IW80" s="121"/>
      <c r="IX80" s="121"/>
      <c r="IY80" s="121"/>
      <c r="IZ80" s="121"/>
      <c r="JA80" s="121"/>
      <c r="JB80" s="121"/>
      <c r="JC80" s="121"/>
      <c r="JD80" s="121"/>
      <c r="JE80" s="121"/>
      <c r="JF80" s="121"/>
      <c r="JG80" s="121"/>
      <c r="JH80" s="121"/>
      <c r="JI80" s="121"/>
      <c r="JJ80" s="121"/>
      <c r="JK80" s="121"/>
      <c r="JL80" s="121"/>
      <c r="JM80" s="5"/>
      <c r="JN80" s="5"/>
      <c r="JO80" s="5"/>
      <c r="JP80" s="121" t="s">
        <v>43</v>
      </c>
      <c r="JQ80" s="121"/>
      <c r="JR80" s="121"/>
      <c r="JS80" s="121"/>
      <c r="JT80" s="121"/>
      <c r="JU80" s="121"/>
      <c r="JV80" s="121"/>
      <c r="JW80" s="121"/>
      <c r="JX80" s="121"/>
      <c r="JY80" s="121"/>
      <c r="JZ80" s="121"/>
      <c r="KA80" s="121"/>
      <c r="KB80" s="121"/>
      <c r="KC80" s="121"/>
      <c r="KD80" s="121"/>
      <c r="KE80" s="121"/>
      <c r="KF80" s="121"/>
      <c r="KG80" s="121"/>
      <c r="KH80" s="121"/>
      <c r="KI80" s="121"/>
      <c r="KJ80" s="121"/>
      <c r="KK80" s="121"/>
      <c r="KL80" s="121"/>
      <c r="KM80" s="121"/>
      <c r="KN80" s="121"/>
      <c r="KO80" s="121"/>
      <c r="KP80" s="121"/>
      <c r="KQ80" s="121"/>
      <c r="KR80" s="121"/>
      <c r="KS80" s="121"/>
      <c r="KT80" s="121"/>
      <c r="KU80" s="121"/>
      <c r="KV80" s="121"/>
      <c r="KW80" s="121"/>
      <c r="KX80" s="121"/>
      <c r="KY80" s="121"/>
      <c r="KZ80" s="121"/>
      <c r="LA80" s="121"/>
      <c r="LB80" s="121"/>
      <c r="LC80" s="121"/>
      <c r="LD80" s="121"/>
      <c r="LE80" s="121"/>
      <c r="LF80" s="121"/>
      <c r="LG80" s="121"/>
      <c r="LH80" s="121"/>
      <c r="LI80" s="121"/>
      <c r="LJ80" s="121"/>
      <c r="LK80" s="121"/>
      <c r="LL80" s="121"/>
      <c r="LM80" s="121"/>
      <c r="LN80" s="121"/>
      <c r="LO80" s="121"/>
      <c r="LP80" s="121"/>
      <c r="LQ80" s="121"/>
      <c r="LR80" s="121"/>
      <c r="LS80" s="121"/>
      <c r="LT80" s="121"/>
      <c r="LU80" s="121"/>
      <c r="LV80" s="121"/>
      <c r="LW80" s="121"/>
      <c r="LX80" s="121"/>
      <c r="LY80" s="121"/>
      <c r="LZ80" s="121"/>
      <c r="MA80" s="121"/>
      <c r="MB80" s="121"/>
      <c r="MC80" s="121"/>
      <c r="MD80" s="121"/>
      <c r="ME80" s="121"/>
      <c r="MF80" s="121"/>
      <c r="MG80" s="121"/>
      <c r="MH80" s="121"/>
      <c r="MI80" s="121"/>
      <c r="MJ80" s="121"/>
      <c r="MK80" s="121"/>
      <c r="ML80" s="121"/>
      <c r="MM80" s="121"/>
      <c r="MN80" s="121"/>
      <c r="MO80" s="121"/>
      <c r="MP80" s="121"/>
      <c r="MQ80" s="121"/>
      <c r="MR80" s="121"/>
      <c r="MS80" s="121"/>
      <c r="MT80" s="121"/>
      <c r="MU80" s="121"/>
      <c r="MV80" s="121"/>
      <c r="MW80" s="121"/>
      <c r="MX80" s="121"/>
      <c r="MY80" s="121"/>
      <c r="MZ80" s="25"/>
      <c r="NA80" s="25"/>
      <c r="NB80" s="24"/>
      <c r="NC80" s="2"/>
      <c r="ND80" s="110"/>
      <c r="NE80" s="111"/>
      <c r="NF80" s="111"/>
      <c r="NG80" s="111"/>
      <c r="NH80" s="111"/>
      <c r="NI80" s="111"/>
      <c r="NJ80" s="111"/>
      <c r="NK80" s="111"/>
      <c r="NL80" s="111"/>
      <c r="NM80" s="111"/>
      <c r="NN80" s="111"/>
      <c r="NO80" s="111"/>
      <c r="NP80" s="111"/>
      <c r="NQ80" s="111"/>
      <c r="NR80" s="112"/>
    </row>
    <row r="81" spans="1:382" ht="13.5" customHeight="1" x14ac:dyDescent="0.15">
      <c r="A81" s="2"/>
      <c r="B81" s="23"/>
      <c r="C81" s="25"/>
      <c r="D81" s="5"/>
      <c r="E81" s="5"/>
      <c r="F81" s="5"/>
      <c r="G81" s="5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121"/>
      <c r="GC81" s="121"/>
      <c r="GD81" s="121"/>
      <c r="GE81" s="121"/>
      <c r="GF81" s="121"/>
      <c r="GG81" s="121"/>
      <c r="GH81" s="121"/>
      <c r="GI81" s="121"/>
      <c r="GJ81" s="121"/>
      <c r="GK81" s="121"/>
      <c r="GL81" s="121"/>
      <c r="GM81" s="121"/>
      <c r="GN81" s="121"/>
      <c r="GO81" s="121"/>
      <c r="GP81" s="121"/>
      <c r="GQ81" s="121"/>
      <c r="GR81" s="121"/>
      <c r="GS81" s="121"/>
      <c r="GT81" s="121"/>
      <c r="GU81" s="121"/>
      <c r="GV81" s="121"/>
      <c r="GW81" s="121"/>
      <c r="GX81" s="121"/>
      <c r="GY81" s="121"/>
      <c r="GZ81" s="121"/>
      <c r="HA81" s="121"/>
      <c r="HB81" s="121"/>
      <c r="HC81" s="121"/>
      <c r="HD81" s="121"/>
      <c r="HE81" s="121"/>
      <c r="HF81" s="121"/>
      <c r="HG81" s="121"/>
      <c r="HH81" s="121"/>
      <c r="HI81" s="121"/>
      <c r="HJ81" s="121"/>
      <c r="HK81" s="121"/>
      <c r="HL81" s="121"/>
      <c r="HM81" s="121"/>
      <c r="HN81" s="121"/>
      <c r="HO81" s="121"/>
      <c r="HP81" s="121"/>
      <c r="HQ81" s="121"/>
      <c r="HR81" s="121"/>
      <c r="HS81" s="121"/>
      <c r="HT81" s="121"/>
      <c r="HU81" s="121"/>
      <c r="HV81" s="121"/>
      <c r="HW81" s="121"/>
      <c r="HX81" s="121"/>
      <c r="HY81" s="121"/>
      <c r="HZ81" s="121"/>
      <c r="IA81" s="121"/>
      <c r="IB81" s="121"/>
      <c r="IC81" s="121"/>
      <c r="ID81" s="121"/>
      <c r="IE81" s="121"/>
      <c r="IF81" s="121"/>
      <c r="IG81" s="121"/>
      <c r="IH81" s="121"/>
      <c r="II81" s="121"/>
      <c r="IJ81" s="121"/>
      <c r="IK81" s="121"/>
      <c r="IL81" s="121"/>
      <c r="IM81" s="121"/>
      <c r="IN81" s="121"/>
      <c r="IO81" s="121"/>
      <c r="IP81" s="121"/>
      <c r="IQ81" s="121"/>
      <c r="IR81" s="121"/>
      <c r="IS81" s="121"/>
      <c r="IT81" s="121"/>
      <c r="IU81" s="121"/>
      <c r="IV81" s="121"/>
      <c r="IW81" s="121"/>
      <c r="IX81" s="121"/>
      <c r="IY81" s="121"/>
      <c r="IZ81" s="121"/>
      <c r="JA81" s="121"/>
      <c r="JB81" s="121"/>
      <c r="JC81" s="121"/>
      <c r="JD81" s="121"/>
      <c r="JE81" s="121"/>
      <c r="JF81" s="121"/>
      <c r="JG81" s="121"/>
      <c r="JH81" s="121"/>
      <c r="JI81" s="121"/>
      <c r="JJ81" s="121"/>
      <c r="JK81" s="121"/>
      <c r="JL81" s="121"/>
      <c r="JM81" s="5"/>
      <c r="JN81" s="5"/>
      <c r="JO81" s="5"/>
      <c r="JP81" s="121"/>
      <c r="JQ81" s="121"/>
      <c r="JR81" s="121"/>
      <c r="JS81" s="121"/>
      <c r="JT81" s="121"/>
      <c r="JU81" s="121"/>
      <c r="JV81" s="121"/>
      <c r="JW81" s="121"/>
      <c r="JX81" s="121"/>
      <c r="JY81" s="121"/>
      <c r="JZ81" s="121"/>
      <c r="KA81" s="121"/>
      <c r="KB81" s="121"/>
      <c r="KC81" s="121"/>
      <c r="KD81" s="121"/>
      <c r="KE81" s="121"/>
      <c r="KF81" s="121"/>
      <c r="KG81" s="121"/>
      <c r="KH81" s="121"/>
      <c r="KI81" s="121"/>
      <c r="KJ81" s="121"/>
      <c r="KK81" s="121"/>
      <c r="KL81" s="121"/>
      <c r="KM81" s="121"/>
      <c r="KN81" s="121"/>
      <c r="KO81" s="121"/>
      <c r="KP81" s="121"/>
      <c r="KQ81" s="121"/>
      <c r="KR81" s="121"/>
      <c r="KS81" s="121"/>
      <c r="KT81" s="121"/>
      <c r="KU81" s="121"/>
      <c r="KV81" s="121"/>
      <c r="KW81" s="121"/>
      <c r="KX81" s="121"/>
      <c r="KY81" s="121"/>
      <c r="KZ81" s="121"/>
      <c r="LA81" s="121"/>
      <c r="LB81" s="121"/>
      <c r="LC81" s="121"/>
      <c r="LD81" s="121"/>
      <c r="LE81" s="121"/>
      <c r="LF81" s="121"/>
      <c r="LG81" s="121"/>
      <c r="LH81" s="121"/>
      <c r="LI81" s="121"/>
      <c r="LJ81" s="121"/>
      <c r="LK81" s="121"/>
      <c r="LL81" s="121"/>
      <c r="LM81" s="121"/>
      <c r="LN81" s="121"/>
      <c r="LO81" s="121"/>
      <c r="LP81" s="121"/>
      <c r="LQ81" s="121"/>
      <c r="LR81" s="121"/>
      <c r="LS81" s="121"/>
      <c r="LT81" s="121"/>
      <c r="LU81" s="121"/>
      <c r="LV81" s="121"/>
      <c r="LW81" s="121"/>
      <c r="LX81" s="121"/>
      <c r="LY81" s="121"/>
      <c r="LZ81" s="121"/>
      <c r="MA81" s="121"/>
      <c r="MB81" s="121"/>
      <c r="MC81" s="121"/>
      <c r="MD81" s="121"/>
      <c r="ME81" s="121"/>
      <c r="MF81" s="121"/>
      <c r="MG81" s="121"/>
      <c r="MH81" s="121"/>
      <c r="MI81" s="121"/>
      <c r="MJ81" s="121"/>
      <c r="MK81" s="121"/>
      <c r="ML81" s="121"/>
      <c r="MM81" s="121"/>
      <c r="MN81" s="121"/>
      <c r="MO81" s="121"/>
      <c r="MP81" s="121"/>
      <c r="MQ81" s="121"/>
      <c r="MR81" s="121"/>
      <c r="MS81" s="121"/>
      <c r="MT81" s="121"/>
      <c r="MU81" s="121"/>
      <c r="MV81" s="121"/>
      <c r="MW81" s="121"/>
      <c r="MX81" s="121"/>
      <c r="MY81" s="121"/>
      <c r="MZ81" s="25"/>
      <c r="NA81" s="25"/>
      <c r="NB81" s="24"/>
      <c r="NC81" s="2"/>
      <c r="ND81" s="110"/>
      <c r="NE81" s="111"/>
      <c r="NF81" s="111"/>
      <c r="NG81" s="111"/>
      <c r="NH81" s="111"/>
      <c r="NI81" s="111"/>
      <c r="NJ81" s="111"/>
      <c r="NK81" s="111"/>
      <c r="NL81" s="111"/>
      <c r="NM81" s="111"/>
      <c r="NN81" s="111"/>
      <c r="NO81" s="111"/>
      <c r="NP81" s="111"/>
      <c r="NQ81" s="111"/>
      <c r="NR81" s="112"/>
    </row>
    <row r="82" spans="1:382" ht="13.5" customHeight="1" x14ac:dyDescent="0.15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 x14ac:dyDescent="0.15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 x14ac:dyDescent="0.15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 x14ac:dyDescent="0.1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 x14ac:dyDescent="0.1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 x14ac:dyDescent="0.15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 x14ac:dyDescent="0.1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 x14ac:dyDescent="0.15">
      <c r="A6" s="50" t="s">
        <v>109</v>
      </c>
      <c r="B6" s="61">
        <f>B8</f>
        <v>2016</v>
      </c>
      <c r="C6" s="61">
        <f t="shared" ref="C6:X6" si="1">C8</f>
        <v>442038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大分県中津市</v>
      </c>
      <c r="I6" s="61" t="str">
        <f t="shared" si="1"/>
        <v>中津市営駅北口駐車場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20</v>
      </c>
      <c r="S6" s="63" t="str">
        <f t="shared" si="1"/>
        <v>駅</v>
      </c>
      <c r="T6" s="63" t="str">
        <f t="shared" si="1"/>
        <v>無</v>
      </c>
      <c r="U6" s="64">
        <f t="shared" si="1"/>
        <v>2116</v>
      </c>
      <c r="V6" s="64">
        <f t="shared" si="1"/>
        <v>61</v>
      </c>
      <c r="W6" s="64">
        <f t="shared" si="1"/>
        <v>100</v>
      </c>
      <c r="X6" s="63" t="str">
        <f t="shared" si="1"/>
        <v>導入なし</v>
      </c>
      <c r="Y6" s="65">
        <f>IF(Y8="-",NA(),Y8)</f>
        <v>636.79999999999995</v>
      </c>
      <c r="Z6" s="65">
        <f t="shared" ref="Z6:AH6" si="2">IF(Z8="-",NA(),Z8)</f>
        <v>632.79999999999995</v>
      </c>
      <c r="AA6" s="65">
        <f t="shared" si="2"/>
        <v>775.4</v>
      </c>
      <c r="AB6" s="65">
        <f t="shared" si="2"/>
        <v>951.1</v>
      </c>
      <c r="AC6" s="65">
        <f t="shared" si="2"/>
        <v>553.9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84.3</v>
      </c>
      <c r="BG6" s="65">
        <f t="shared" ref="BG6:BO6" si="5">IF(BG8="-",NA(),BG8)</f>
        <v>84.2</v>
      </c>
      <c r="BH6" s="65">
        <f t="shared" si="5"/>
        <v>87.1</v>
      </c>
      <c r="BI6" s="65">
        <f t="shared" si="5"/>
        <v>89.5</v>
      </c>
      <c r="BJ6" s="65">
        <f t="shared" si="5"/>
        <v>81.900000000000006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10742</v>
      </c>
      <c r="BR6" s="66">
        <f t="shared" ref="BR6:BZ6" si="6">IF(BR8="-",NA(),BR8)</f>
        <v>11834</v>
      </c>
      <c r="BS6" s="66">
        <f t="shared" si="6"/>
        <v>11626</v>
      </c>
      <c r="BT6" s="66">
        <f t="shared" si="6"/>
        <v>11978</v>
      </c>
      <c r="BU6" s="66">
        <f t="shared" si="6"/>
        <v>9567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65988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306.60000000000002</v>
      </c>
      <c r="DL6" s="65">
        <f t="shared" ref="DL6:DT6" si="9">IF(DL8="-",NA(),DL8)</f>
        <v>311.5</v>
      </c>
      <c r="DM6" s="65">
        <f t="shared" si="9"/>
        <v>259</v>
      </c>
      <c r="DN6" s="65">
        <f t="shared" si="9"/>
        <v>308.2</v>
      </c>
      <c r="DO6" s="65">
        <f t="shared" si="9"/>
        <v>290.2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 x14ac:dyDescent="0.15">
      <c r="A7" s="50" t="s">
        <v>111</v>
      </c>
      <c r="B7" s="61">
        <f t="shared" ref="B7:X7" si="10">B8</f>
        <v>2016</v>
      </c>
      <c r="C7" s="61">
        <f t="shared" si="10"/>
        <v>442038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大分県　中津市</v>
      </c>
      <c r="I7" s="61" t="str">
        <f t="shared" si="10"/>
        <v>中津市営駅北口駐車場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20</v>
      </c>
      <c r="S7" s="63" t="str">
        <f t="shared" si="10"/>
        <v>駅</v>
      </c>
      <c r="T7" s="63" t="str">
        <f t="shared" si="10"/>
        <v>無</v>
      </c>
      <c r="U7" s="64">
        <f t="shared" si="10"/>
        <v>2116</v>
      </c>
      <c r="V7" s="64">
        <f t="shared" si="10"/>
        <v>61</v>
      </c>
      <c r="W7" s="64">
        <f t="shared" si="10"/>
        <v>100</v>
      </c>
      <c r="X7" s="63" t="str">
        <f t="shared" si="10"/>
        <v>導入なし</v>
      </c>
      <c r="Y7" s="65">
        <f>Y8</f>
        <v>636.79999999999995</v>
      </c>
      <c r="Z7" s="65">
        <f t="shared" ref="Z7:AH7" si="11">Z8</f>
        <v>632.79999999999995</v>
      </c>
      <c r="AA7" s="65">
        <f t="shared" si="11"/>
        <v>775.4</v>
      </c>
      <c r="AB7" s="65">
        <f t="shared" si="11"/>
        <v>951.1</v>
      </c>
      <c r="AC7" s="65">
        <f t="shared" si="11"/>
        <v>553.9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84.3</v>
      </c>
      <c r="BG7" s="65">
        <f t="shared" ref="BG7:BO7" si="14">BG8</f>
        <v>84.2</v>
      </c>
      <c r="BH7" s="65">
        <f t="shared" si="14"/>
        <v>87.1</v>
      </c>
      <c r="BI7" s="65">
        <f t="shared" si="14"/>
        <v>89.5</v>
      </c>
      <c r="BJ7" s="65">
        <f t="shared" si="14"/>
        <v>81.900000000000006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10742</v>
      </c>
      <c r="BR7" s="66">
        <f t="shared" ref="BR7:BZ7" si="15">BR8</f>
        <v>11834</v>
      </c>
      <c r="BS7" s="66">
        <f t="shared" si="15"/>
        <v>11626</v>
      </c>
      <c r="BT7" s="66">
        <f t="shared" si="15"/>
        <v>11978</v>
      </c>
      <c r="BU7" s="66">
        <f t="shared" si="15"/>
        <v>9567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65988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306.60000000000002</v>
      </c>
      <c r="DL7" s="65">
        <f t="shared" ref="DL7:DT7" si="17">DL8</f>
        <v>311.5</v>
      </c>
      <c r="DM7" s="65">
        <f t="shared" si="17"/>
        <v>259</v>
      </c>
      <c r="DN7" s="65">
        <f t="shared" si="17"/>
        <v>308.2</v>
      </c>
      <c r="DO7" s="65">
        <f t="shared" si="17"/>
        <v>290.2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 x14ac:dyDescent="0.15">
      <c r="A8" s="50"/>
      <c r="B8" s="68">
        <v>2016</v>
      </c>
      <c r="C8" s="68">
        <v>442038</v>
      </c>
      <c r="D8" s="68">
        <v>47</v>
      </c>
      <c r="E8" s="68">
        <v>14</v>
      </c>
      <c r="F8" s="68">
        <v>0</v>
      </c>
      <c r="G8" s="68">
        <v>2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20</v>
      </c>
      <c r="S8" s="70" t="s">
        <v>122</v>
      </c>
      <c r="T8" s="70" t="s">
        <v>123</v>
      </c>
      <c r="U8" s="71">
        <v>2116</v>
      </c>
      <c r="V8" s="71">
        <v>61</v>
      </c>
      <c r="W8" s="71">
        <v>100</v>
      </c>
      <c r="X8" s="70" t="s">
        <v>124</v>
      </c>
      <c r="Y8" s="72">
        <v>636.79999999999995</v>
      </c>
      <c r="Z8" s="72">
        <v>632.79999999999995</v>
      </c>
      <c r="AA8" s="72">
        <v>775.4</v>
      </c>
      <c r="AB8" s="72">
        <v>951.1</v>
      </c>
      <c r="AC8" s="72">
        <v>553.9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84.3</v>
      </c>
      <c r="BG8" s="72">
        <v>84.2</v>
      </c>
      <c r="BH8" s="72">
        <v>87.1</v>
      </c>
      <c r="BI8" s="72">
        <v>89.5</v>
      </c>
      <c r="BJ8" s="72">
        <v>81.900000000000006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10742</v>
      </c>
      <c r="BR8" s="73">
        <v>11834</v>
      </c>
      <c r="BS8" s="73">
        <v>11626</v>
      </c>
      <c r="BT8" s="74">
        <v>11978</v>
      </c>
      <c r="BU8" s="74">
        <v>9567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65988</v>
      </c>
      <c r="CN8" s="71">
        <v>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306.60000000000002</v>
      </c>
      <c r="DL8" s="72">
        <v>311.5</v>
      </c>
      <c r="DM8" s="72">
        <v>259</v>
      </c>
      <c r="DN8" s="72">
        <v>308.2</v>
      </c>
      <c r="DO8" s="72">
        <v>290.2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 x14ac:dyDescent="0.1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 x14ac:dyDescent="0.1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2018-03-13T01:33:56Z</cp:lastPrinted>
  <dcterms:created xsi:type="dcterms:W3CDTF">2018-02-09T01:54:11Z</dcterms:created>
  <dcterms:modified xsi:type="dcterms:W3CDTF">2018-03-16T02:05:41Z</dcterms:modified>
  <cp:category/>
</cp:coreProperties>
</file>