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<sst xmlns="http://schemas.openxmlformats.org/spreadsheetml/2006/main" count="240" uniqueCount="126">
  <si>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</si>
  <si>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</si>
  <si>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</si>
  <si>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</si>
  <si>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</si>
  <si>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</si>
  <si>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</si>
  <si>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</si>
  <si>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</si>
  <si>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</si>
  <si>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</si>
  <si>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</si>
  <si>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</si>
  <si>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</si>
  <si>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</si>
  <si>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</si>
  <si>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</si>
  <si>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</si>
  <si>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</si>
  <si>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</si>
  <si>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</si>
  <si>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</si>
  <si>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</si>
  <si>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</si>
  <si>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</si>
  <si>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</si>
  <si>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</si>
  <si>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</si>
  <si>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</si>
  <si>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</si>
  <si>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</si>
  <si>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</si>
  <si>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</si>
  <si>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</si>
  <si>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</si>
  <si>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</si>
  <si>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</si>
  <si>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</si>
  <si>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</si>
  <si>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</si>
  <si>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</si>
  <si>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</si>
  <si>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</si>
  <si>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</si>
  <si>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</si>
  <si>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</si>
  <si>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</si>
  <si>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</si>
  <si>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</si>
  <si>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</si>
  <si>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</si>
  <si>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</si>
  <si>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</si>
  <si>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</si>
  <si>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</si>
  <si>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</si>
  <si>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</si>
  <si>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</si>
  <si>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</si>
  <si>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</si>
  <si>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</si>
  <si>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</si>
  <si>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</si>
  <si>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</si>
  <si>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</si>
  <si>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</si>
  <si>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</si>
  <si>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</si>
  <si>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</si>
  <si>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</si>
  <si>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</si>
  <si>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</si>
  <si>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</si>
  <si>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</si>
  <si>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</si>
  <si>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</si>
  <si>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</si>
  <si>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</si>
  <si>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</si>
  <si>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</si>
  <si>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</si>
  <si>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</si>
  <si>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</si>
  <si>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</si>
  <si>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</si>
  <si>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</si>
  <si>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</si>
  <si>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</si>
  <si>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</si>
  <si>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</si>
  <si>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</si>
  <si>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</si>
  <si>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</si>
  <si>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</si>
  <si>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</si>
  <si>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</si>
  <si>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</si>
  <si>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</si>
  <si>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</si>
  <si>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</si>
  <si>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</si>
  <si>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</si>
  <si>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</si>
  <si>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</si>
  <si>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</si>
  <si>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</si>
  <si>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</si>
  <si>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</si>
  <si>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</si>
  <si>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</si>
  <si>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国東市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</si>
  <si>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</si>
  <si>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</si>
  <si>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</si>
  <si>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</si>
  <si>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</si>
  <si>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</si>
  <si>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</si>
  <si>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</si>
  <si>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</si>
  <si>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</si>
  <si>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</si>
  <si>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平成28年度より料金改定を行っていますが、人口減少等の影響により、使用料収入の減少傾向が見込まれます。今後も接続率の向上や計画的な更新、維持管理費の削減を継続します。</t>
    <rPh sb="0" eb="2">
      <t>ヘイセイ</t>
    </rPh>
    <rPh sb="4" eb="6">
      <t>ネンド</t>
    </rPh>
    <rPh sb="8" eb="10">
      <t>リョウキン</t>
    </rPh>
    <rPh sb="10" eb="12">
      <t>カイテイ</t>
    </rPh>
    <rPh sb="13" eb="14">
      <t>オコナ</t>
    </rPh>
    <rPh sb="21" eb="23">
      <t>ジンコウ</t>
    </rPh>
    <rPh sb="23" eb="25">
      <t>ゲンショウ</t>
    </rPh>
    <rPh sb="25" eb="26">
      <t>トウ</t>
    </rPh>
    <rPh sb="27" eb="29">
      <t>エイキョウ</t>
    </rPh>
    <rPh sb="33" eb="36">
      <t>シヨウリョウ</t>
    </rPh>
    <rPh sb="36" eb="38">
      <t>シュウニュウ</t>
    </rPh>
    <rPh sb="39" eb="41">
      <t>ゲンショウ</t>
    </rPh>
    <rPh sb="41" eb="43">
      <t>ケイコウ</t>
    </rPh>
    <rPh sb="44" eb="46">
      <t>ミコ</t>
    </rPh>
    <rPh sb="51" eb="53">
      <t>コンゴ</t>
    </rPh>
    <rPh sb="54" eb="56">
      <t>セツゾク</t>
    </rPh>
    <rPh sb="56" eb="57">
      <t>リツ</t>
    </rPh>
    <rPh sb="58" eb="60">
      <t>コウジョウ</t>
    </rPh>
    <rPh sb="61" eb="64">
      <t>ケイカクテキ</t>
    </rPh>
    <rPh sb="65" eb="67">
      <t>コウシン</t>
    </rPh>
    <rPh sb="68" eb="70">
      <t>イジ</t>
    </rPh>
    <rPh sb="70" eb="73">
      <t>カンリヒ</t>
    </rPh>
    <rPh sb="74" eb="76">
      <t>サクゲン</t>
    </rPh>
    <rPh sb="77" eb="79">
      <t>ケイゾク</t>
    </rPh>
    <phoneticPr fontId="7"/>
  </si>
  <si>
    <t>非設置</t>
    <rPh sb="0" eb="1">
      <t>ヒ</t>
    </rPh>
    <rPh sb="1" eb="3">
      <t>セッチ</t>
    </rPh>
    <phoneticPr fontId="4"/>
  </si>
  <si>
    <t>③『管渠改善率』・・・当該年度に更新した管渠延長の割合を表した指標。平成10年3月31日に供用開始しており、主だった管渠の老朽化はみられないため、更新は行っていません。</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ヘイセイ</t>
    </rPh>
    <rPh sb="38" eb="39">
      <t>ネン</t>
    </rPh>
    <rPh sb="40" eb="41">
      <t>ツキ</t>
    </rPh>
    <rPh sb="43" eb="44">
      <t>ニチ</t>
    </rPh>
    <rPh sb="45" eb="47">
      <t>キョウヨウ</t>
    </rPh>
    <rPh sb="47" eb="49">
      <t>カイシ</t>
    </rPh>
    <phoneticPr fontId="7"/>
  </si>
  <si>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2" eb="5">
      <t>シュウエキテキ</t>
    </rPh>
    <rPh sb="5" eb="7">
      <t>シュウシ</t>
    </rPh>
    <rPh sb="7" eb="9">
      <t>ヒリツ</t>
    </rPh>
    <rPh sb="13" eb="15">
      <t>シュウエキ</t>
    </rPh>
    <rPh sb="15" eb="16">
      <t>テキ</t>
    </rPh>
    <rPh sb="16" eb="18">
      <t>シュウシ</t>
    </rPh>
    <rPh sb="19" eb="22">
      <t>ソウヒヨウ</t>
    </rPh>
    <rPh sb="23" eb="26">
      <t>チホウサイ</t>
    </rPh>
    <rPh sb="26" eb="29">
      <t>ショウカンキン</t>
    </rPh>
    <rPh sb="30" eb="31">
      <t>クワ</t>
    </rPh>
    <rPh sb="33" eb="35">
      <t>ヒヨウ</t>
    </rPh>
    <rPh sb="36" eb="38">
      <t>リョウキン</t>
    </rPh>
    <rPh sb="38" eb="40">
      <t>シュウニュウ</t>
    </rPh>
    <rPh sb="41" eb="43">
      <t>イッパン</t>
    </rPh>
    <rPh sb="43" eb="45">
      <t>カイケイ</t>
    </rPh>
    <rPh sb="45" eb="47">
      <t>クリイレ</t>
    </rPh>
    <rPh sb="47" eb="48">
      <t>キン</t>
    </rPh>
    <rPh sb="48" eb="49">
      <t>トウ</t>
    </rPh>
    <rPh sb="50" eb="53">
      <t>ソウシュウエキ</t>
    </rPh>
    <rPh sb="56" eb="58">
      <t>テイド</t>
    </rPh>
    <rPh sb="58" eb="59">
      <t>マカナ</t>
    </rPh>
    <rPh sb="66" eb="67">
      <t>シメ</t>
    </rPh>
    <rPh sb="68" eb="70">
      <t>シヒョウ</t>
    </rPh>
    <rPh sb="75" eb="77">
      <t>ミマン</t>
    </rPh>
    <rPh sb="81" eb="83">
      <t>コンゴ</t>
    </rPh>
    <rPh sb="84" eb="86">
      <t>イジ</t>
    </rPh>
    <rPh sb="86" eb="89">
      <t>カンリヒ</t>
    </rPh>
    <rPh sb="90" eb="92">
      <t>サクゲン</t>
    </rPh>
    <rPh sb="93" eb="96">
      <t>シヨウリョウ</t>
    </rPh>
    <rPh sb="96" eb="98">
      <t>シュウニュウ</t>
    </rPh>
    <rPh sb="99" eb="101">
      <t>ゾウカ</t>
    </rPh>
    <rPh sb="102" eb="104">
      <t>セツゾク</t>
    </rPh>
    <rPh sb="104" eb="106">
      <t>スイシン</t>
    </rPh>
    <rPh sb="106" eb="107">
      <t>トウ</t>
    </rPh>
    <rPh sb="109" eb="111">
      <t>ヒツヨウ</t>
    </rPh>
    <rPh sb="118" eb="120">
      <t>キギョウ</t>
    </rPh>
    <rPh sb="120" eb="121">
      <t>サイ</t>
    </rPh>
    <rPh sb="121" eb="123">
      <t>ザンダカ</t>
    </rPh>
    <rPh sb="123" eb="124">
      <t>タイ</t>
    </rPh>
    <rPh sb="124" eb="126">
      <t>ジギョウ</t>
    </rPh>
    <rPh sb="126" eb="128">
      <t>キボ</t>
    </rPh>
    <rPh sb="128" eb="130">
      <t>ヒリツ</t>
    </rPh>
    <rPh sb="134" eb="136">
      <t>リョウキン</t>
    </rPh>
    <rPh sb="136" eb="138">
      <t>シュウニュウ</t>
    </rPh>
    <rPh sb="139" eb="140">
      <t>タイ</t>
    </rPh>
    <rPh sb="142" eb="144">
      <t>キギョウ</t>
    </rPh>
    <rPh sb="144" eb="145">
      <t>サイ</t>
    </rPh>
    <rPh sb="145" eb="147">
      <t>ザンダカ</t>
    </rPh>
    <rPh sb="148" eb="150">
      <t>ワリアイ</t>
    </rPh>
    <rPh sb="154" eb="156">
      <t>キギョウ</t>
    </rPh>
    <rPh sb="156" eb="157">
      <t>サイ</t>
    </rPh>
    <rPh sb="157" eb="159">
      <t>ザンダカ</t>
    </rPh>
    <rPh sb="160" eb="162">
      <t>キボ</t>
    </rPh>
    <rPh sb="163" eb="164">
      <t>シメ</t>
    </rPh>
    <rPh sb="165" eb="167">
      <t>シヒョウ</t>
    </rPh>
    <rPh sb="168" eb="170">
      <t>ルイジ</t>
    </rPh>
    <rPh sb="170" eb="172">
      <t>ダンタイ</t>
    </rPh>
    <rPh sb="173" eb="175">
      <t>ヒカク</t>
    </rPh>
    <rPh sb="178" eb="180">
      <t>シタマワ</t>
    </rPh>
    <rPh sb="190" eb="192">
      <t>ケイヒ</t>
    </rPh>
    <rPh sb="192" eb="194">
      <t>カイシュウ</t>
    </rPh>
    <rPh sb="194" eb="195">
      <t>リツ</t>
    </rPh>
    <rPh sb="199" eb="202">
      <t>シヨウリョウ</t>
    </rPh>
    <rPh sb="203" eb="205">
      <t>カイシュウ</t>
    </rPh>
    <rPh sb="208" eb="210">
      <t>ケイヒ</t>
    </rPh>
    <rPh sb="214" eb="216">
      <t>テイド</t>
    </rPh>
    <rPh sb="216" eb="219">
      <t>シヨウリョウ</t>
    </rPh>
    <rPh sb="220" eb="221">
      <t>マカナ</t>
    </rPh>
    <rPh sb="227" eb="228">
      <t>アラワ</t>
    </rPh>
    <rPh sb="230" eb="232">
      <t>シヒョウ</t>
    </rPh>
    <rPh sb="233" eb="235">
      <t>ルイジ</t>
    </rPh>
    <rPh sb="235" eb="237">
      <t>ダンタイ</t>
    </rPh>
    <rPh sb="237" eb="239">
      <t>ヘイキン</t>
    </rPh>
    <rPh sb="240" eb="242">
      <t>ウワマワ</t>
    </rPh>
    <rPh sb="249" eb="251">
      <t>コンゴ</t>
    </rPh>
    <rPh sb="270" eb="272">
      <t>セツゾク</t>
    </rPh>
    <rPh sb="272" eb="274">
      <t>スイシン</t>
    </rPh>
    <rPh sb="286" eb="288">
      <t>オスイ</t>
    </rPh>
    <rPh sb="288" eb="290">
      <t>ショリ</t>
    </rPh>
    <rPh sb="290" eb="292">
      <t>ゲンカ</t>
    </rPh>
    <rPh sb="296" eb="298">
      <t>ユウシュウ</t>
    </rPh>
    <rPh sb="298" eb="300">
      <t>スイリョウ</t>
    </rPh>
    <rPh sb="306" eb="308">
      <t>オスイ</t>
    </rPh>
    <rPh sb="308" eb="310">
      <t>ショリ</t>
    </rPh>
    <rPh sb="311" eb="312">
      <t>ヨウ</t>
    </rPh>
    <rPh sb="314" eb="316">
      <t>ヒヨウ</t>
    </rPh>
    <rPh sb="320" eb="322">
      <t>オスイ</t>
    </rPh>
    <rPh sb="322" eb="324">
      <t>シホン</t>
    </rPh>
    <rPh sb="324" eb="325">
      <t>ヒ</t>
    </rPh>
    <rPh sb="326" eb="328">
      <t>オスイ</t>
    </rPh>
    <rPh sb="328" eb="330">
      <t>イジ</t>
    </rPh>
    <rPh sb="330" eb="333">
      <t>カンリヒ</t>
    </rPh>
    <rPh sb="334" eb="336">
      <t>リョウホウ</t>
    </rPh>
    <rPh sb="337" eb="338">
      <t>フク</t>
    </rPh>
    <rPh sb="340" eb="342">
      <t>オスイ</t>
    </rPh>
    <rPh sb="342" eb="344">
      <t>ショリ</t>
    </rPh>
    <rPh sb="345" eb="346">
      <t>カカワ</t>
    </rPh>
    <rPh sb="351" eb="352">
      <t>アラワ</t>
    </rPh>
    <rPh sb="354" eb="356">
      <t>シヒョウ</t>
    </rPh>
    <rPh sb="357" eb="359">
      <t>ルイジ</t>
    </rPh>
    <rPh sb="359" eb="361">
      <t>ダンタイ</t>
    </rPh>
    <rPh sb="362" eb="364">
      <t>ヒカク</t>
    </rPh>
    <rPh sb="367" eb="369">
      <t>シタマワ</t>
    </rPh>
    <rPh sb="376" eb="378">
      <t>ケイヒ</t>
    </rPh>
    <rPh sb="378" eb="380">
      <t>カイシュウ</t>
    </rPh>
    <rPh sb="380" eb="381">
      <t>リツ</t>
    </rPh>
    <rPh sb="381" eb="383">
      <t>コウジョウ</t>
    </rPh>
    <rPh sb="387" eb="389">
      <t>コンゴ</t>
    </rPh>
    <rPh sb="399" eb="401">
      <t>ユウシュウ</t>
    </rPh>
    <rPh sb="401" eb="403">
      <t>スイリョウ</t>
    </rPh>
    <rPh sb="414" eb="416">
      <t>ヒツヨウ</t>
    </rPh>
    <rPh sb="423" eb="425">
      <t>シセツ</t>
    </rPh>
    <rPh sb="425" eb="428">
      <t>リヨウリツ</t>
    </rPh>
    <rPh sb="432" eb="434">
      <t>シセツ</t>
    </rPh>
    <rPh sb="435" eb="437">
      <t>セツビ</t>
    </rPh>
    <rPh sb="438" eb="440">
      <t>イチニチ</t>
    </rPh>
    <rPh sb="441" eb="443">
      <t>タイオウ</t>
    </rPh>
    <rPh sb="443" eb="445">
      <t>カノウ</t>
    </rPh>
    <rPh sb="446" eb="448">
      <t>ショリ</t>
    </rPh>
    <rPh sb="448" eb="450">
      <t>ノウリョク</t>
    </rPh>
    <rPh sb="451" eb="452">
      <t>タイ</t>
    </rPh>
    <rPh sb="455" eb="457">
      <t>イチニチ</t>
    </rPh>
    <rPh sb="457" eb="459">
      <t>ヘイキン</t>
    </rPh>
    <rPh sb="459" eb="461">
      <t>ショリ</t>
    </rPh>
    <rPh sb="461" eb="463">
      <t>スイリョウ</t>
    </rPh>
    <rPh sb="464" eb="466">
      <t>ワリアイ</t>
    </rPh>
    <rPh sb="470" eb="472">
      <t>シセツ</t>
    </rPh>
    <rPh sb="473" eb="475">
      <t>リヨウ</t>
    </rPh>
    <rPh sb="475" eb="477">
      <t>ジョウキョウ</t>
    </rPh>
    <rPh sb="478" eb="480">
      <t>テキセイ</t>
    </rPh>
    <rPh sb="480" eb="482">
      <t>キボ</t>
    </rPh>
    <rPh sb="483" eb="485">
      <t>ハンダン</t>
    </rPh>
    <rPh sb="487" eb="489">
      <t>シヒョウ</t>
    </rPh>
    <rPh sb="490" eb="492">
      <t>キンネン</t>
    </rPh>
    <rPh sb="493" eb="495">
      <t>ジンコウ</t>
    </rPh>
    <rPh sb="495" eb="497">
      <t>ゲンショウ</t>
    </rPh>
    <rPh sb="497" eb="498">
      <t>オヨ</t>
    </rPh>
    <rPh sb="499" eb="502">
      <t>ジギョウショ</t>
    </rPh>
    <rPh sb="505" eb="507">
      <t>リュウニュウ</t>
    </rPh>
    <rPh sb="507" eb="508">
      <t>リョウ</t>
    </rPh>
    <rPh sb="509" eb="511">
      <t>ゲンショウ</t>
    </rPh>
    <rPh sb="514" eb="516">
      <t>テイカ</t>
    </rPh>
    <rPh sb="522" eb="524">
      <t>コンゴ</t>
    </rPh>
    <rPh sb="525" eb="527">
      <t>セツゾク</t>
    </rPh>
    <rPh sb="527" eb="529">
      <t>スイシン</t>
    </rPh>
    <rPh sb="529" eb="530">
      <t>トウ</t>
    </rPh>
    <rPh sb="533" eb="535">
      <t>リュウニュウ</t>
    </rPh>
    <rPh sb="535" eb="536">
      <t>リョウ</t>
    </rPh>
    <rPh sb="537" eb="539">
      <t>ゾウカ</t>
    </rPh>
    <rPh sb="540" eb="541">
      <t>マタ</t>
    </rPh>
    <rPh sb="542" eb="544">
      <t>テキセツ</t>
    </rPh>
    <rPh sb="545" eb="547">
      <t>キボ</t>
    </rPh>
    <rPh sb="548" eb="549">
      <t>ア</t>
    </rPh>
    <rPh sb="552" eb="554">
      <t>シセツ</t>
    </rPh>
    <rPh sb="554" eb="556">
      <t>コウシン</t>
    </rPh>
    <rPh sb="556" eb="557">
      <t>トウ</t>
    </rPh>
    <rPh sb="558" eb="559">
      <t>オコナ</t>
    </rPh>
    <rPh sb="560" eb="562">
      <t>ヒツヨウ</t>
    </rPh>
    <rPh sb="572" eb="575">
      <t>スイセンカ</t>
    </rPh>
    <rPh sb="575" eb="576">
      <t>リツ</t>
    </rPh>
    <rPh sb="580" eb="582">
      <t>ショリ</t>
    </rPh>
    <rPh sb="582" eb="584">
      <t>クイキ</t>
    </rPh>
    <rPh sb="584" eb="585">
      <t>ナイ</t>
    </rPh>
    <rPh sb="585" eb="587">
      <t>ジンコウ</t>
    </rPh>
    <rPh sb="591" eb="593">
      <t>スイセン</t>
    </rPh>
    <rPh sb="593" eb="595">
      <t>ベンジョ</t>
    </rPh>
    <rPh sb="596" eb="598">
      <t>セッチ</t>
    </rPh>
    <rPh sb="600" eb="602">
      <t>オスイ</t>
    </rPh>
    <rPh sb="602" eb="604">
      <t>ショリ</t>
    </rPh>
    <rPh sb="608" eb="610">
      <t>ジンコウ</t>
    </rPh>
    <rPh sb="611" eb="613">
      <t>ワリアイ</t>
    </rPh>
    <rPh sb="614" eb="615">
      <t>アラワ</t>
    </rPh>
    <rPh sb="617" eb="619">
      <t>シヒョウ</t>
    </rPh>
    <rPh sb="620" eb="622">
      <t>ジョジョ</t>
    </rPh>
    <rPh sb="623" eb="625">
      <t>ゾウカ</t>
    </rPh>
    <rPh sb="631" eb="633">
      <t>ルイジ</t>
    </rPh>
    <rPh sb="633" eb="635">
      <t>ダンタイ</t>
    </rPh>
    <rPh sb="635" eb="637">
      <t>ヘイキン</t>
    </rPh>
    <rPh sb="637" eb="639">
      <t>イカ</t>
    </rPh>
    <rPh sb="642" eb="644">
      <t>コンゴ</t>
    </rPh>
    <rPh sb="645" eb="647">
      <t>ケイゾク</t>
    </rPh>
    <rPh sb="649" eb="651">
      <t>セツゾク</t>
    </rPh>
    <rPh sb="651" eb="653">
      <t>スイシン</t>
    </rPh>
    <rPh sb="654" eb="655">
      <t>オコナ</t>
    </rPh>
    <rPh sb="656" eb="65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</si>
</sst>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537728"/>
        <c:axId val="44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44537728"/>
        <c:axId val="44548096"/>
      </c:lineChart>
      <c:dateAx>
        <c:axId val="44537728"/>
        <c:scaling>
          <c:orientation val="minMax"/>
        </c:scaling>
        <c:delete val="1"/>
        <c:axPos val="b"/>
        <c:numFmt formatCode="ge" sourceLinked="1"/>
        <c:majorTickMark val="none"/>
        <c:minorTickMark val="none"/>
        <c:tickLblPos val="none"/>
        <c:crossAx val="44548096"/>
        <c:crosses val="autoZero"/>
        <c:auto val="1"/>
        <c:lblOffset val="100"/>
        <c:baseTimeUnit val="years"/>
      </c:dateAx>
      <c:valAx>
        <c:axId val="445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97.79</c:v>
                </c:pt>
                <c:pt idx="1">
                  <c:v>97</c:v>
                </c:pt>
                <c:pt idx="2">
                  <c:v>97.21</c:v>
                </c:pt>
                <c:pt idx="3">
                  <c:v>97.18</c:v>
                </c:pt>
                <c:pt idx="4">
                  <c:v>97.63</c:v>
                </c:pt>
              </c:numCache>
            </c:numRef>
          </c:val>
        </c:ser>
        <c:dLbls>
          <c:showLegendKey val="0"/>
          <c:showVal val="0"/>
          <c:showCatName val="0"/>
          <c:showSerName val="0"/>
          <c:showPercent val="0"/>
          <c:showBubbleSize val="0"/>
        </c:dLbls>
        <c:gapWidth val="150"/>
        <c:axId val="41297408"/>
        <c:axId val="412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97408"/>
        <c:axId val="41299328"/>
      </c:lineChart>
      <c:dateAx>
        <c:axId val="41297408"/>
        <c:scaling>
          <c:orientation val="minMax"/>
        </c:scaling>
        <c:delete val="1"/>
        <c:axPos val="b"/>
        <c:numFmt formatCode="ge" sourceLinked="1"/>
        <c:majorTickMark val="none"/>
        <c:minorTickMark val="none"/>
        <c:tickLblPos val="none"/>
        <c:crossAx val="41299328"/>
        <c:crosses val="autoZero"/>
        <c:auto val="1"/>
        <c:lblOffset val="100"/>
        <c:baseTimeUnit val="years"/>
      </c:dateAx>
      <c:valAx>
        <c:axId val="412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342080"/>
        <c:axId val="41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42080"/>
        <c:axId val="41344000"/>
      </c:lineChart>
      <c:dateAx>
        <c:axId val="41342080"/>
        <c:scaling>
          <c:orientation val="minMax"/>
        </c:scaling>
        <c:delete val="1"/>
        <c:axPos val="b"/>
        <c:numFmt formatCode="ge" sourceLinked="1"/>
        <c:majorTickMark val="none"/>
        <c:minorTickMark val="none"/>
        <c:tickLblPos val="none"/>
        <c:crossAx val="41344000"/>
        <c:crosses val="autoZero"/>
        <c:auto val="1"/>
        <c:lblOffset val="100"/>
        <c:baseTimeUnit val="years"/>
      </c:dateAx>
      <c:valAx>
        <c:axId val="41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78112"/>
        <c:axId val="56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78112"/>
        <c:axId val="56380032"/>
      </c:lineChart>
      <c:dateAx>
        <c:axId val="56378112"/>
        <c:scaling>
          <c:orientation val="minMax"/>
        </c:scaling>
        <c:delete val="1"/>
        <c:axPos val="b"/>
        <c:numFmt formatCode="ge" sourceLinked="1"/>
        <c:majorTickMark val="none"/>
        <c:minorTickMark val="none"/>
        <c:tickLblPos val="none"/>
        <c:crossAx val="56380032"/>
        <c:crosses val="autoZero"/>
        <c:auto val="1"/>
        <c:lblOffset val="100"/>
        <c:baseTimeUnit val="years"/>
      </c:dateAx>
      <c:valAx>
        <c:axId val="56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08704"/>
        <c:axId val="564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08704"/>
        <c:axId val="56431360"/>
      </c:lineChart>
      <c:dateAx>
        <c:axId val="56408704"/>
        <c:scaling>
          <c:orientation val="minMax"/>
        </c:scaling>
        <c:delete val="1"/>
        <c:axPos val="b"/>
        <c:numFmt formatCode="ge" sourceLinked="1"/>
        <c:majorTickMark val="none"/>
        <c:minorTickMark val="none"/>
        <c:tickLblPos val="none"/>
        <c:crossAx val="56431360"/>
        <c:crosses val="autoZero"/>
        <c:auto val="1"/>
        <c:lblOffset val="100"/>
        <c:baseTimeUnit val="years"/>
      </c:dateAx>
      <c:valAx>
        <c:axId val="564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49280"/>
        <c:axId val="564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49280"/>
        <c:axId val="56451456"/>
      </c:lineChart>
      <c:dateAx>
        <c:axId val="56449280"/>
        <c:scaling>
          <c:orientation val="minMax"/>
        </c:scaling>
        <c:delete val="1"/>
        <c:axPos val="b"/>
        <c:numFmt formatCode="ge" sourceLinked="1"/>
        <c:majorTickMark val="none"/>
        <c:minorTickMark val="none"/>
        <c:tickLblPos val="none"/>
        <c:crossAx val="56451456"/>
        <c:crosses val="autoZero"/>
        <c:auto val="1"/>
        <c:lblOffset val="100"/>
        <c:baseTimeUnit val="years"/>
      </c:dateAx>
      <c:valAx>
        <c:axId val="564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4.0999999999999996</c:v>
                </c:pt>
              </c:numCache>
            </c:numRef>
          </c:val>
        </c:ser>
        <c:dLbls>
          <c:showLegendKey val="0"/>
          <c:showVal val="0"/>
          <c:showCatName val="0"/>
          <c:showSerName val="0"/>
          <c:showPercent val="0"/>
          <c:showBubbleSize val="0"/>
        </c:dLbls>
        <c:gapWidth val="150"/>
        <c:axId val="56557952"/>
        <c:axId val="56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56557952"/>
        <c:axId val="56559872"/>
      </c:lineChart>
      <c:dateAx>
        <c:axId val="56557952"/>
        <c:scaling>
          <c:orientation val="minMax"/>
        </c:scaling>
        <c:delete val="1"/>
        <c:axPos val="b"/>
        <c:numFmt formatCode="ge" sourceLinked="1"/>
        <c:majorTickMark val="none"/>
        <c:minorTickMark val="none"/>
        <c:tickLblPos val="none"/>
        <c:crossAx val="56559872"/>
        <c:crosses val="autoZero"/>
        <c:auto val="1"/>
        <c:lblOffset val="100"/>
        <c:baseTimeUnit val="years"/>
      </c:dateAx>
      <c:valAx>
        <c:axId val="56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99.21</c:v>
                </c:pt>
                <c:pt idx="1">
                  <c:v>82.11</c:v>
                </c:pt>
                <c:pt idx="2">
                  <c:v>97.13</c:v>
                </c:pt>
                <c:pt idx="3">
                  <c:v>97.13</c:v>
                </c:pt>
                <c:pt idx="4">
                  <c:v>98.42</c:v>
                </c:pt>
              </c:numCache>
            </c:numRef>
          </c:val>
        </c:ser>
        <c:dLbls>
          <c:showLegendKey val="0"/>
          <c:showVal val="0"/>
          <c:showCatName val="0"/>
          <c:showSerName val="0"/>
          <c:showPercent val="0"/>
          <c:showBubbleSize val="0"/>
        </c:dLbls>
        <c:gapWidth val="150"/>
        <c:axId val="56581504"/>
        <c:axId val="566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56581504"/>
        <c:axId val="56604160"/>
      </c:lineChart>
      <c:dateAx>
        <c:axId val="56581504"/>
        <c:scaling>
          <c:orientation val="minMax"/>
        </c:scaling>
        <c:delete val="1"/>
        <c:axPos val="b"/>
        <c:numFmt formatCode="ge" sourceLinked="1"/>
        <c:majorTickMark val="none"/>
        <c:minorTickMark val="none"/>
        <c:tickLblPos val="none"/>
        <c:crossAx val="56604160"/>
        <c:crosses val="autoZero"/>
        <c:auto val="1"/>
        <c:lblOffset val="100"/>
        <c:baseTimeUnit val="years"/>
      </c:dateAx>
      <c:valAx>
        <c:axId val="566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157.36000000000001</c:v>
                </c:pt>
                <c:pt idx="1">
                  <c:v>188.44</c:v>
                </c:pt>
                <c:pt idx="2">
                  <c:v>162.34</c:v>
                </c:pt>
                <c:pt idx="3">
                  <c:v>162.16999999999999</c:v>
                </c:pt>
                <c:pt idx="4">
                  <c:v>172.09</c:v>
                </c:pt>
              </c:numCache>
            </c:numRef>
          </c:val>
        </c:ser>
        <c:dLbls>
          <c:showLegendKey val="0"/>
          <c:showVal val="0"/>
          <c:showCatName val="0"/>
          <c:showSerName val="0"/>
          <c:showPercent val="0"/>
          <c:showBubbleSize val="0"/>
        </c:dLbls>
        <c:gapWidth val="150"/>
        <c:axId val="56629888"/>
        <c:axId val="566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56629888"/>
        <c:axId val="56644352"/>
      </c:lineChart>
      <c:dateAx>
        <c:axId val="56629888"/>
        <c:scaling>
          <c:orientation val="minMax"/>
        </c:scaling>
        <c:delete val="1"/>
        <c:axPos val="b"/>
        <c:numFmt formatCode="ge" sourceLinked="1"/>
        <c:majorTickMark val="none"/>
        <c:minorTickMark val="none"/>
        <c:tickLblPos val="none"/>
        <c:crossAx val="56644352"/>
        <c:crosses val="autoZero"/>
        <c:auto val="1"/>
        <c:lblOffset val="100"/>
        <c:baseTimeUnit val="years"/>
      </c:dateAx>
      <c:valAx>
        <c:axId val="56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41.67</c:v>
                </c:pt>
                <c:pt idx="1">
                  <c:v>35.909999999999997</c:v>
                </c:pt>
                <c:pt idx="2">
                  <c:v>34.33</c:v>
                </c:pt>
                <c:pt idx="3">
                  <c:v>33.39</c:v>
                </c:pt>
                <c:pt idx="4">
                  <c:v>31.24</c:v>
                </c:pt>
              </c:numCache>
            </c:numRef>
          </c:val>
        </c:ser>
        <c:dLbls>
          <c:showLegendKey val="0"/>
          <c:showVal val="0"/>
          <c:showCatName val="0"/>
          <c:showSerName val="0"/>
          <c:showPercent val="0"/>
          <c:showBubbleSize val="0"/>
        </c:dLbls>
        <c:gapWidth val="150"/>
        <c:axId val="56670464"/>
        <c:axId val="566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56670464"/>
        <c:axId val="56676736"/>
      </c:lineChart>
      <c:dateAx>
        <c:axId val="56670464"/>
        <c:scaling>
          <c:orientation val="minMax"/>
        </c:scaling>
        <c:delete val="1"/>
        <c:axPos val="b"/>
        <c:numFmt formatCode="ge" sourceLinked="1"/>
        <c:majorTickMark val="none"/>
        <c:minorTickMark val="none"/>
        <c:tickLblPos val="none"/>
        <c:crossAx val="56676736"/>
        <c:crosses val="autoZero"/>
        <c:auto val="1"/>
        <c:lblOffset val="100"/>
        <c:baseTimeUnit val="years"/>
      </c:dateAx>
      <c:valAx>
        <c:axId val="56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62.66</c:v>
                </c:pt>
                <c:pt idx="1">
                  <c:v>62.96</c:v>
                </c:pt>
                <c:pt idx="2">
                  <c:v>65.650000000000006</c:v>
                </c:pt>
                <c:pt idx="3">
                  <c:v>67</c:v>
                </c:pt>
                <c:pt idx="4">
                  <c:v>67.7</c:v>
                </c:pt>
              </c:numCache>
            </c:numRef>
          </c:val>
        </c:ser>
        <c:dLbls>
          <c:showLegendKey val="0"/>
          <c:showVal val="0"/>
          <c:showCatName val="0"/>
          <c:showSerName val="0"/>
          <c:showPercent val="0"/>
          <c:showBubbleSize val="0"/>
        </c:dLbls>
        <c:gapWidth val="150"/>
        <c:axId val="93796224"/>
        <c:axId val="938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93796224"/>
        <c:axId val="93810688"/>
      </c:lineChart>
      <c:dateAx>
        <c:axId val="93796224"/>
        <c:scaling>
          <c:orientation val="minMax"/>
        </c:scaling>
        <c:delete val="1"/>
        <c:axPos val="b"/>
        <c:numFmt formatCode="ge" sourceLinked="1"/>
        <c:majorTickMark val="none"/>
        <c:minorTickMark val="none"/>
        <c:tickLblPos val="none"/>
        <c:crossAx val="93810688"/>
        <c:crosses val="autoZero"/>
        <c:auto val="1"/>
        <c:lblOffset val="100"/>
        <c:baseTimeUnit val="years"/>
      </c:dateAx>
      <c:valAx>
        <c:axId val="938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国東市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123</v>
      </c>
      <c r="AE8" s="79"/>
      <c r="AF8" s="79"/>
      <c r="AG8" s="79"/>
      <c r="AH8" s="79"/>
      <c r="AI8" s="79"/>
      <c r="AJ8" s="79"/>
      <c r="AK8" s="4"/>
      <c r="AL8" s="73">
        <f>データ!S6</f>
        <v>29330</v>
      </c>
      <c r="AM8" s="73"/>
      <c r="AN8" s="73"/>
      <c r="AO8" s="73"/>
      <c r="AP8" s="73"/>
      <c r="AQ8" s="73"/>
      <c r="AR8" s="73"/>
      <c r="AS8" s="73"/>
      <c r="AT8" s="72">
        <f>データ!T6</f>
        <v>318.10000000000002</v>
      </c>
      <c r="AU8" s="72"/>
      <c r="AV8" s="72"/>
      <c r="AW8" s="72"/>
      <c r="AX8" s="72"/>
      <c r="AY8" s="72"/>
      <c r="AZ8" s="72"/>
      <c r="BA8" s="72"/>
      <c r="BB8" s="72">
        <f>データ!U6</f>
        <v>92.2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14.07</v>
      </c>
      <c r="Q10" s="72"/>
      <c r="R10" s="72"/>
      <c r="S10" s="72"/>
      <c r="T10" s="72"/>
      <c r="U10" s="72"/>
      <c r="V10" s="72"/>
      <c r="W10" s="72">
        <f>データ!Q6</f>
        <v>97.73</v>
      </c>
      <c r="X10" s="72"/>
      <c r="Y10" s="72"/>
      <c r="Z10" s="72"/>
      <c r="AA10" s="72"/>
      <c r="AB10" s="72"/>
      <c r="AC10" s="72"/>
      <c r="AD10" s="73">
        <f>データ!R6</f>
        <v>3010</v>
      </c>
      <c r="AE10" s="73"/>
      <c r="AF10" s="73"/>
      <c r="AG10" s="73"/>
      <c r="AH10" s="73"/>
      <c r="AI10" s="73"/>
      <c r="AJ10" s="73"/>
      <c r="AK10" s="2"/>
      <c r="AL10" s="73">
        <f>データ!V6</f>
        <v>4093</v>
      </c>
      <c r="AM10" s="73"/>
      <c r="AN10" s="73"/>
      <c r="AO10" s="73"/>
      <c r="AP10" s="73"/>
      <c r="AQ10" s="73"/>
      <c r="AR10" s="73"/>
      <c r="AS10" s="73"/>
      <c r="AT10" s="72">
        <f>データ!W6</f>
        <v>2.37</v>
      </c>
      <c r="AU10" s="72"/>
      <c r="AV10" s="72"/>
      <c r="AW10" s="72"/>
      <c r="AX10" s="72"/>
      <c r="AY10" s="72"/>
      <c r="AZ10" s="72"/>
      <c r="BA10" s="72"/>
      <c r="BB10" s="72">
        <f>データ!X6</f>
        <v>1727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442143</v>
      </c>
      <c r="D6" s="33">
        <f t="shared" si="3"/>
        <v>47</v>
      </c>
      <c r="E6" s="33">
        <f t="shared" si="3"/>
        <v>17</v>
      </c>
      <c r="F6" s="33">
        <f t="shared" si="3"/>
        <v>1</v>
      </c>
      <c r="G6" s="33">
        <f t="shared" si="3"/>
        <v>0</v>
      </c>
      <c r="H6" s="33" t="str">
        <f t="shared" si="3"/>
        <v>大分県　国東市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14.07</v>
      </c>
      <c r="Q6" s="34">
        <f t="shared" si="3"/>
        <v>97.73</v>
      </c>
      <c r="R6" s="34">
        <f t="shared" si="3"/>
        <v>3010</v>
      </c>
      <c r="S6" s="34">
        <f t="shared" si="3"/>
        <v>29330</v>
      </c>
      <c r="T6" s="34">
        <f t="shared" si="3"/>
        <v>318.10000000000002</v>
      </c>
      <c r="U6" s="34">
        <f t="shared" si="3"/>
        <v>92.2</v>
      </c>
      <c r="V6" s="34">
        <f t="shared" si="3"/>
        <v>4093</v>
      </c>
      <c r="W6" s="34">
        <f t="shared" si="3"/>
        <v>2.37</v>
      </c>
      <c r="X6" s="34">
        <f t="shared" si="3"/>
        <v>1727</v>
      </c>
      <c r="Y6" s="35">
        <f>IF(Y7="",NA(),Y7)</f>
        <v>97.79</v>
      </c>
      <c r="Z6" s="35">
        <f t="shared" ref="Z6:AH6" si="4">IF(Z7="",NA(),Z7)</f>
        <v>97</v>
      </c>
      <c r="AA6" s="35">
        <f t="shared" si="4"/>
        <v>97.21</v>
      </c>
      <c r="AB6" s="35">
        <f t="shared" si="4"/>
        <v>97.18</v>
      </c>
      <c r="AC6" s="35">
        <f t="shared" si="4"/>
        <v>97.63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4.0999999999999996</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99.21</v>
      </c>
      <c r="BR6" s="35">
        <f t="shared" ref="BR6:BZ6" si="8">IF(BR7="",NA(),BR7)</f>
        <v>82.11</v>
      </c>
      <c r="BS6" s="35">
        <f t="shared" si="8"/>
        <v>97.13</v>
      </c>
      <c r="BT6" s="35">
        <f t="shared" si="8"/>
        <v>97.13</v>
      </c>
      <c r="BU6" s="35">
        <f t="shared" si="8"/>
        <v>98.42</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157.36000000000001</v>
      </c>
      <c r="CC6" s="35">
        <f t="shared" ref="CC6:CK6" si="9">IF(CC7="",NA(),CC7)</f>
        <v>188.44</v>
      </c>
      <c r="CD6" s="35">
        <f t="shared" si="9"/>
        <v>162.34</v>
      </c>
      <c r="CE6" s="35">
        <f t="shared" si="9"/>
        <v>162.16999999999999</v>
      </c>
      <c r="CF6" s="35">
        <f t="shared" si="9"/>
        <v>172.09</v>
      </c>
      <c r="CG6" s="35">
        <f t="shared" si="9"/>
        <v>251.88</v>
      </c>
      <c r="CH6" s="35">
        <f t="shared" si="9"/>
        <v>247.43</v>
      </c>
      <c r="CI6" s="35">
        <f t="shared" si="9"/>
        <v>248.89</v>
      </c>
      <c r="CJ6" s="35">
        <f t="shared" si="9"/>
        <v>250.84</v>
      </c>
      <c r="CK6" s="35">
        <f t="shared" si="9"/>
        <v>235.61</v>
      </c>
      <c r="CL6" s="34" t="str">
        <f>IF(CL7="","",IF(CL7="-","【-】","【"&amp;SUBSTITUTE(TEXT(CL7,"#,##0.00"),"-","△")&amp;"】"))</f>
        <v>【137.82】</v>
      </c>
      <c r="CM6" s="35">
        <f>IF(CM7="",NA(),CM7)</f>
        <v>41.67</v>
      </c>
      <c r="CN6" s="35">
        <f t="shared" ref="CN6:CV6" si="10">IF(CN7="",NA(),CN7)</f>
        <v>35.909999999999997</v>
      </c>
      <c r="CO6" s="35">
        <f t="shared" si="10"/>
        <v>34.33</v>
      </c>
      <c r="CP6" s="35">
        <f t="shared" si="10"/>
        <v>33.39</v>
      </c>
      <c r="CQ6" s="35">
        <f t="shared" si="10"/>
        <v>31.24</v>
      </c>
      <c r="CR6" s="35">
        <f t="shared" si="10"/>
        <v>49.29</v>
      </c>
      <c r="CS6" s="35">
        <f t="shared" si="10"/>
        <v>50.32</v>
      </c>
      <c r="CT6" s="35">
        <f t="shared" si="10"/>
        <v>49.89</v>
      </c>
      <c r="CU6" s="35">
        <f t="shared" si="10"/>
        <v>49.39</v>
      </c>
      <c r="CV6" s="35">
        <f t="shared" si="10"/>
        <v>49.25</v>
      </c>
      <c r="CW6" s="34" t="str">
        <f>IF(CW7="","",IF(CW7="-","【-】","【"&amp;SUBSTITUTE(TEXT(CW7,"#,##0.00"),"-","△")&amp;"】"))</f>
        <v>【60.09】</v>
      </c>
      <c r="CX6" s="35">
        <f>IF(CX7="",NA(),CX7)</f>
        <v>62.66</v>
      </c>
      <c r="CY6" s="35">
        <f t="shared" ref="CY6:DG6" si="11">IF(CY7="",NA(),CY7)</f>
        <v>62.96</v>
      </c>
      <c r="CZ6" s="35">
        <f t="shared" si="11"/>
        <v>65.650000000000006</v>
      </c>
      <c r="DA6" s="35">
        <f t="shared" si="11"/>
        <v>67</v>
      </c>
      <c r="DB6" s="35">
        <f t="shared" si="11"/>
        <v>67.7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442143</v>
      </c>
      <c r="D7" s="37">
        <v>47</v>
      </c>
      <c r="E7" s="37">
        <v>17</v>
      </c>
      <c r="F7" s="37">
        <v>1</v>
      </c>
      <c r="G7" s="37">
        <v>0</v>
      </c>
      <c r="H7" s="37" t="s">
        <v>110</v>
      </c>
      <c r="I7" s="37" t="s">
        <v>111</v>
      </c>
      <c r="J7" s="37" t="s">
        <v>112</v>
      </c>
      <c r="K7" s="37" t="s">
        <v>113</v>
      </c>
      <c r="L7" s="37" t="s">
        <v>114</v>
      </c>
      <c r="M7" s="37"/>
      <c r="N7" s="38" t="s">
        <v>115</v>
      </c>
      <c r="O7" s="38" t="s">
        <v>116</v>
      </c>
      <c r="P7" s="38">
        <v>14.07</v>
      </c>
      <c r="Q7" s="38">
        <v>97.73</v>
      </c>
      <c r="R7" s="38">
        <v>3010</v>
      </c>
      <c r="S7" s="38">
        <v>29330</v>
      </c>
      <c r="T7" s="38">
        <v>318.10000000000002</v>
      </c>
      <c r="U7" s="38">
        <v>92.2</v>
      </c>
      <c r="V7" s="38">
        <v>4093</v>
      </c>
      <c r="W7" s="38">
        <v>2.37</v>
      </c>
      <c r="X7" s="38">
        <v>1727</v>
      </c>
      <c r="Y7" s="38">
        <v>97.79</v>
      </c>
      <c r="Z7" s="38">
        <v>97</v>
      </c>
      <c r="AA7" s="38">
        <v>97.21</v>
      </c>
      <c r="AB7" s="38">
        <v>97.18</v>
      </c>
      <c r="AC7" s="38">
        <v>97.63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4.0999999999999996</v>
      </c>
      <c r="BK7" s="38">
        <v>1309.43</v>
      </c>
      <c r="BL7" s="38">
        <v>1306.92</v>
      </c>
      <c r="BM7" s="38">
        <v>1203.71</v>
      </c>
      <c r="BN7" s="38">
        <v>1162.3599999999999</v>
      </c>
      <c r="BO7" s="38">
        <v>1047.6500000000001</v>
      </c>
      <c r="BP7" s="38">
        <v>728.3</v>
      </c>
      <c r="BQ7" s="38">
        <v>99.21</v>
      </c>
      <c r="BR7" s="38">
        <v>82.11</v>
      </c>
      <c r="BS7" s="38">
        <v>97.13</v>
      </c>
      <c r="BT7" s="38">
        <v>97.13</v>
      </c>
      <c r="BU7" s="38">
        <v>98.42</v>
      </c>
      <c r="BV7" s="38">
        <v>67.59</v>
      </c>
      <c r="BW7" s="38">
        <v>68.510000000000005</v>
      </c>
      <c r="BX7" s="38">
        <v>69.739999999999995</v>
      </c>
      <c r="BY7" s="38">
        <v>68.209999999999994</v>
      </c>
      <c r="BZ7" s="38">
        <v>74.040000000000006</v>
      </c>
      <c r="CA7" s="38">
        <v>100.04</v>
      </c>
      <c r="CB7" s="38">
        <v>157.36000000000001</v>
      </c>
      <c r="CC7" s="38">
        <v>188.44</v>
      </c>
      <c r="CD7" s="38">
        <v>162.34</v>
      </c>
      <c r="CE7" s="38">
        <v>162.16999999999999</v>
      </c>
      <c r="CF7" s="38">
        <v>172.09</v>
      </c>
      <c r="CG7" s="38">
        <v>251.88</v>
      </c>
      <c r="CH7" s="38">
        <v>247.43</v>
      </c>
      <c r="CI7" s="38">
        <v>248.89</v>
      </c>
      <c r="CJ7" s="38">
        <v>250.84</v>
      </c>
      <c r="CK7" s="38">
        <v>235.61</v>
      </c>
      <c r="CL7" s="38">
        <v>137.82</v>
      </c>
      <c r="CM7" s="38">
        <v>41.67</v>
      </c>
      <c r="CN7" s="38">
        <v>35.909999999999997</v>
      </c>
      <c r="CO7" s="38">
        <v>34.33</v>
      </c>
      <c r="CP7" s="38">
        <v>33.39</v>
      </c>
      <c r="CQ7" s="38">
        <v>31.24</v>
      </c>
      <c r="CR7" s="38">
        <v>49.29</v>
      </c>
      <c r="CS7" s="38">
        <v>50.32</v>
      </c>
      <c r="CT7" s="38">
        <v>49.89</v>
      </c>
      <c r="CU7" s="38">
        <v>49.39</v>
      </c>
      <c r="CV7" s="38">
        <v>49.25</v>
      </c>
      <c r="CW7" s="38">
        <v>60.09</v>
      </c>
      <c r="CX7" s="38">
        <v>62.66</v>
      </c>
      <c r="CY7" s="38">
        <v>62.96</v>
      </c>
      <c r="CZ7" s="38">
        <v>65.650000000000006</v>
      </c>
      <c r="DA7" s="38">
        <v>67</v>
      </c>
      <c r="DB7" s="38">
        <v>67.7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2018-02-07T00:34:28Z</cp:lastPrinted>
  <dcterms:created xsi:type="dcterms:W3CDTF">2017-12-25T02:13:31Z</dcterms:created>
  <dcterms:modified xsi:type="dcterms:W3CDTF">2018-03-16T06:58:29Z</dcterms:modified>
  <cp:category/>
</cp:coreProperties>
</file>