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70" windowHeight="12060" activeTab="0"/>
  </bookViews>
  <sheets>
    <sheet name="171" sheetId="1" r:id="rId1"/>
  </sheets>
  <definedNames>
    <definedName name="_10.電気_ガスおよび水道" localSheetId="0">'171'!$A$1:$F$18</definedName>
    <definedName name="_10.電気_ガスおよび水道">#REF!</definedName>
    <definedName name="_xlnm.Print_Area" localSheetId="0">'171'!$A$1:$R$35</definedName>
  </definedNames>
  <calcPr fullCalcOnLoad="1"/>
</workbook>
</file>

<file path=xl/sharedStrings.xml><?xml version="1.0" encoding="utf-8"?>
<sst xmlns="http://schemas.openxmlformats.org/spreadsheetml/2006/main" count="83" uniqueCount="66">
  <si>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</si>
  <si>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</si>
  <si>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</si>
  <si>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</si>
  <si>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</si>
  <si>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</si>
  <si>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</si>
  <si>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</si>
  <si>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</si>
  <si>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</si>
  <si>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</si>
  <si>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</si>
  <si>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</si>
  <si>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</si>
  <si>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</si>
  <si>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</si>
  <si>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</si>
  <si>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</si>
  <si>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</si>
  <si>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</si>
  <si>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</si>
  <si>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</si>
  <si>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</si>
  <si>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</si>
  <si>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</si>
  <si>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</si>
  <si>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</si>
  <si>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</si>
  <si>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</si>
  <si>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</si>
  <si>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</si>
  <si>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</si>
  <si>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</si>
  <si>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</si>
  <si>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</si>
  <si>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</si>
  <si>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</si>
  <si>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</si>
  <si>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</si>
  <si>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</si>
  <si>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</si>
  <si>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</si>
  <si>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</si>
  <si>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</si>
  <si>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</si>
  <si>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</si>
  <si>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</si>
  <si>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</si>
  <si>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</si>
  <si>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</si>
  <si>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</si>
  <si>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</si>
  <si>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</si>
  <si>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</si>
  <si>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</si>
  <si>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</si>
  <si>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</si>
  <si>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</si>
  <si>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</si>
  <si>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</si>
  <si>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</si>
  <si>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171．市町村税 徴収状況　　　</t>
  </si>
  <si>
    <t>21</t>
  </si>
  <si>
    <t>22</t>
  </si>
  <si>
    <t>23</t>
  </si>
  <si>
    <t>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</si>
</sst>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 horizontal="center"/>
    </xf>
    <xf numFmtId="177" fontId="3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>
      <alignment horizontal="left"/>
      <protection/>
    </xf>
    <xf numFmtId="41" fontId="6" fillId="0" borderId="10" xfId="0" applyNumberFormat="1" applyFont="1" applyBorder="1" applyAlignment="1" applyProtection="1">
      <alignment horizontal="centerContinuous"/>
      <protection/>
    </xf>
    <xf numFmtId="177" fontId="6" fillId="0" borderId="10" xfId="0" applyNumberFormat="1" applyFont="1" applyBorder="1" applyAlignment="1" applyProtection="1">
      <alignment horizontal="centerContinuous"/>
      <protection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Continuous"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Continuous" vertical="center"/>
      <protection/>
    </xf>
    <xf numFmtId="41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16" xfId="0" applyNumberFormat="1" applyFont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left"/>
    </xf>
    <xf numFmtId="41" fontId="6" fillId="0" borderId="18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showZeros="0"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0" sqref="G30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1.25390625" style="1" bestFit="1" customWidth="1"/>
    <col min="14" max="14" width="11.00390625" style="1" bestFit="1" customWidth="1"/>
    <col min="15" max="15" width="21.25390625" style="1" bestFit="1" customWidth="1"/>
    <col min="16" max="16" width="16.125" style="1" bestFit="1" customWidth="1"/>
    <col min="17" max="17" width="11.00390625" style="1" bestFit="1" customWidth="1"/>
    <col min="18" max="18" width="8.625" style="4" bestFit="1" customWidth="1"/>
    <col min="19" max="16384" width="13.375" style="1" customWidth="1"/>
  </cols>
  <sheetData>
    <row r="1" spans="1:18" ht="15.7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74"/>
      <c r="Q4" s="28" t="s">
        <v>19</v>
      </c>
      <c r="R4" s="25" t="s">
        <v>20</v>
      </c>
      <c r="S4" s="29"/>
    </row>
    <row r="5" spans="1:18" s="13" customFormat="1" ht="18.7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8.7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8.7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8.7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8.7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8.7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8.75" customHeight="1">
      <c r="A11" s="59" t="s">
        <v>60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0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60</v>
      </c>
    </row>
    <row r="12" spans="1:18" s="64" customFormat="1" ht="18.75" customHeight="1">
      <c r="A12" s="59" t="s">
        <v>62</v>
      </c>
      <c r="B12" s="60">
        <v>164902994</v>
      </c>
      <c r="C12" s="61">
        <v>153479576</v>
      </c>
      <c r="D12" s="61">
        <v>11423418</v>
      </c>
      <c r="E12" s="61">
        <v>152482975</v>
      </c>
      <c r="F12" s="61">
        <v>150293097</v>
      </c>
      <c r="G12" s="61">
        <v>2189878</v>
      </c>
      <c r="H12" s="70">
        <v>92.5</v>
      </c>
      <c r="I12" s="61">
        <v>141283078</v>
      </c>
      <c r="J12" s="61">
        <v>59137844</v>
      </c>
      <c r="K12" s="61">
        <v>72561209</v>
      </c>
      <c r="L12" s="61">
        <v>2434323</v>
      </c>
      <c r="M12" s="61">
        <v>7102863</v>
      </c>
      <c r="N12" s="61">
        <v>45041</v>
      </c>
      <c r="O12" s="61">
        <v>1798</v>
      </c>
      <c r="P12" s="61">
        <v>11199897</v>
      </c>
      <c r="Q12" s="63">
        <v>0</v>
      </c>
      <c r="R12" s="38" t="s">
        <v>62</v>
      </c>
    </row>
    <row r="13" spans="1:18" s="13" customFormat="1" ht="18.75" customHeight="1">
      <c r="A13" s="59" t="s">
        <v>63</v>
      </c>
      <c r="B13" s="60">
        <v>163693607</v>
      </c>
      <c r="C13" s="61">
        <v>152153766</v>
      </c>
      <c r="D13" s="61">
        <v>11539841</v>
      </c>
      <c r="E13" s="61">
        <v>151949342</v>
      </c>
      <c r="F13" s="61">
        <v>149534935</v>
      </c>
      <c r="G13" s="61">
        <v>2414407</v>
      </c>
      <c r="H13" s="70">
        <v>92.8</v>
      </c>
      <c r="I13" s="61">
        <v>140693742</v>
      </c>
      <c r="J13" s="61">
        <v>57819385</v>
      </c>
      <c r="K13" s="61">
        <v>73098653</v>
      </c>
      <c r="L13" s="61">
        <v>2497317</v>
      </c>
      <c r="M13" s="61">
        <v>7232826</v>
      </c>
      <c r="N13" s="61">
        <v>44861</v>
      </c>
      <c r="O13" s="61">
        <v>700</v>
      </c>
      <c r="P13" s="61">
        <v>11255600</v>
      </c>
      <c r="Q13" s="61">
        <v>0</v>
      </c>
      <c r="R13" s="38" t="s">
        <v>63</v>
      </c>
    </row>
    <row r="14" spans="1:18" s="13" customFormat="1" ht="18.75" customHeight="1">
      <c r="A14" s="59"/>
      <c r="B14" s="39"/>
      <c r="C14" s="40"/>
      <c r="D14" s="40"/>
      <c r="E14" s="40"/>
      <c r="F14" s="40"/>
      <c r="G14" s="40"/>
      <c r="H14" s="41"/>
      <c r="I14" s="40"/>
      <c r="J14" s="42"/>
      <c r="K14" s="43"/>
      <c r="L14" s="43"/>
      <c r="M14" s="43"/>
      <c r="N14" s="43"/>
      <c r="O14" s="43"/>
      <c r="P14" s="44"/>
      <c r="Q14" s="36"/>
      <c r="R14" s="38"/>
    </row>
    <row r="15" spans="1:18" s="13" customFormat="1" ht="18.75" customHeight="1">
      <c r="A15" s="71" t="s">
        <v>64</v>
      </c>
      <c r="B15" s="46">
        <f>SUM(B17:B34)</f>
        <v>162898393</v>
      </c>
      <c r="C15" s="47">
        <f aca="true" t="shared" si="0" ref="C15:Q15">SUM(C17:C34)</f>
        <v>152329250</v>
      </c>
      <c r="D15" s="47">
        <f t="shared" si="0"/>
        <v>10569143</v>
      </c>
      <c r="E15" s="47">
        <f t="shared" si="0"/>
        <v>152179965</v>
      </c>
      <c r="F15" s="47">
        <f t="shared" si="0"/>
        <v>149927452</v>
      </c>
      <c r="G15" s="47">
        <f t="shared" si="0"/>
        <v>2252513</v>
      </c>
      <c r="H15" s="70">
        <f>ROUND(E15/B15*100,1)</f>
        <v>93.4</v>
      </c>
      <c r="I15" s="47">
        <f t="shared" si="0"/>
        <v>140974592</v>
      </c>
      <c r="J15" s="47">
        <f t="shared" si="0"/>
        <v>57162707</v>
      </c>
      <c r="K15" s="47">
        <f t="shared" si="0"/>
        <v>72877259</v>
      </c>
      <c r="L15" s="47">
        <f t="shared" si="0"/>
        <v>2546053</v>
      </c>
      <c r="M15" s="47">
        <f t="shared" si="0"/>
        <v>8340693</v>
      </c>
      <c r="N15" s="47">
        <f t="shared" si="0"/>
        <v>45431</v>
      </c>
      <c r="O15" s="47">
        <f t="shared" si="0"/>
        <v>2449</v>
      </c>
      <c r="P15" s="47">
        <f t="shared" si="0"/>
        <v>11205373</v>
      </c>
      <c r="Q15" s="47">
        <f t="shared" si="0"/>
        <v>0</v>
      </c>
      <c r="R15" s="65" t="s">
        <v>65</v>
      </c>
    </row>
    <row r="16" spans="1:18" s="13" customFormat="1" ht="18.75" customHeight="1">
      <c r="A16" s="45"/>
      <c r="B16" s="46"/>
      <c r="C16" s="47"/>
      <c r="D16" s="47"/>
      <c r="E16" s="47"/>
      <c r="F16" s="47"/>
      <c r="G16" s="47"/>
      <c r="H16" s="70"/>
      <c r="I16" s="47"/>
      <c r="J16" s="47"/>
      <c r="K16" s="47"/>
      <c r="L16" s="47"/>
      <c r="M16" s="47"/>
      <c r="N16" s="47"/>
      <c r="O16" s="47"/>
      <c r="P16" s="47"/>
      <c r="Q16" s="48"/>
      <c r="R16" s="49"/>
    </row>
    <row r="17" spans="1:18" s="13" customFormat="1" ht="18.75" customHeight="1">
      <c r="A17" s="50" t="s">
        <v>51</v>
      </c>
      <c r="B17" s="60">
        <f>SUM(C17:D17)</f>
        <v>79830962</v>
      </c>
      <c r="C17" s="66">
        <v>76914623</v>
      </c>
      <c r="D17" s="66">
        <v>2916339</v>
      </c>
      <c r="E17" s="61">
        <f>SUM(F17:G17)</f>
        <v>77103235</v>
      </c>
      <c r="F17" s="66">
        <v>76294898</v>
      </c>
      <c r="G17" s="66">
        <v>808337</v>
      </c>
      <c r="H17" s="70">
        <f>ROUND(E17/B17*100,1)</f>
        <v>96.6</v>
      </c>
      <c r="I17" s="61">
        <f>SUM(J17:O17)</f>
        <v>69318901</v>
      </c>
      <c r="J17" s="35">
        <v>27818771</v>
      </c>
      <c r="K17" s="35">
        <v>37217511</v>
      </c>
      <c r="L17" s="35">
        <v>870771</v>
      </c>
      <c r="M17" s="35">
        <v>3409399</v>
      </c>
      <c r="N17" s="36">
        <v>0</v>
      </c>
      <c r="O17" s="35">
        <v>2449</v>
      </c>
      <c r="P17" s="61">
        <v>7784334</v>
      </c>
      <c r="Q17" s="37">
        <v>0</v>
      </c>
      <c r="R17" s="51" t="s">
        <v>26</v>
      </c>
    </row>
    <row r="18" spans="1:18" s="13" customFormat="1" ht="18.75" customHeight="1">
      <c r="A18" s="50" t="s">
        <v>52</v>
      </c>
      <c r="B18" s="60">
        <f aca="true" t="shared" si="1" ref="B18:B33">SUM(C18:D18)</f>
        <v>16041876</v>
      </c>
      <c r="C18" s="66">
        <v>14107059</v>
      </c>
      <c r="D18" s="66">
        <v>1934817</v>
      </c>
      <c r="E18" s="61">
        <f aca="true" t="shared" si="2" ref="E18:E33">SUM(F18:G18)</f>
        <v>14167034</v>
      </c>
      <c r="F18" s="66">
        <v>13684462</v>
      </c>
      <c r="G18" s="66">
        <v>482572</v>
      </c>
      <c r="H18" s="70">
        <f aca="true" t="shared" si="3" ref="H18:H34">ROUND(E18/B18*100,1)</f>
        <v>88.3</v>
      </c>
      <c r="I18" s="61">
        <f aca="true" t="shared" si="4" ref="I18:I33">SUM(J18:O18)</f>
        <v>12751705</v>
      </c>
      <c r="J18" s="35">
        <v>5397197</v>
      </c>
      <c r="K18" s="35">
        <v>6194042</v>
      </c>
      <c r="L18" s="35">
        <v>203107</v>
      </c>
      <c r="M18" s="35">
        <v>957359</v>
      </c>
      <c r="N18" s="36">
        <v>0</v>
      </c>
      <c r="O18" s="35">
        <v>0</v>
      </c>
      <c r="P18" s="61">
        <v>1415329</v>
      </c>
      <c r="Q18" s="37">
        <v>0</v>
      </c>
      <c r="R18" s="51" t="s">
        <v>27</v>
      </c>
    </row>
    <row r="19" spans="1:18" s="13" customFormat="1" ht="18.75" customHeight="1">
      <c r="A19" s="50" t="s">
        <v>53</v>
      </c>
      <c r="B19" s="60">
        <f t="shared" si="1"/>
        <v>11229452</v>
      </c>
      <c r="C19" s="66">
        <v>10361829</v>
      </c>
      <c r="D19" s="66">
        <v>867623</v>
      </c>
      <c r="E19" s="61">
        <f t="shared" si="2"/>
        <v>10309669</v>
      </c>
      <c r="F19" s="66">
        <v>10151380</v>
      </c>
      <c r="G19" s="66">
        <v>158289</v>
      </c>
      <c r="H19" s="70">
        <f t="shared" si="3"/>
        <v>91.8</v>
      </c>
      <c r="I19" s="61">
        <f t="shared" si="4"/>
        <v>9665953</v>
      </c>
      <c r="J19" s="35">
        <v>4002545</v>
      </c>
      <c r="K19" s="35">
        <v>4791676</v>
      </c>
      <c r="L19" s="35">
        <v>191255</v>
      </c>
      <c r="M19" s="35">
        <v>680477</v>
      </c>
      <c r="N19" s="36">
        <v>0</v>
      </c>
      <c r="O19" s="35">
        <v>0</v>
      </c>
      <c r="P19" s="61">
        <v>643716</v>
      </c>
      <c r="Q19" s="37">
        <v>0</v>
      </c>
      <c r="R19" s="51" t="s">
        <v>28</v>
      </c>
    </row>
    <row r="20" spans="1:18" s="13" customFormat="1" ht="18.75" customHeight="1">
      <c r="A20" s="50" t="s">
        <v>54</v>
      </c>
      <c r="B20" s="60">
        <f t="shared" si="1"/>
        <v>8466895</v>
      </c>
      <c r="C20" s="66">
        <v>7859768</v>
      </c>
      <c r="D20" s="66">
        <v>607127</v>
      </c>
      <c r="E20" s="61">
        <f t="shared" si="2"/>
        <v>7806814</v>
      </c>
      <c r="F20" s="66">
        <v>7698744</v>
      </c>
      <c r="G20" s="66">
        <v>108070</v>
      </c>
      <c r="H20" s="70">
        <f t="shared" si="3"/>
        <v>92.2</v>
      </c>
      <c r="I20" s="61">
        <f t="shared" si="4"/>
        <v>7291671</v>
      </c>
      <c r="J20" s="35">
        <v>2787424</v>
      </c>
      <c r="K20" s="35">
        <v>3829838</v>
      </c>
      <c r="L20" s="35">
        <v>172382</v>
      </c>
      <c r="M20" s="35">
        <v>502027</v>
      </c>
      <c r="N20" s="36">
        <v>0</v>
      </c>
      <c r="O20" s="35">
        <v>0</v>
      </c>
      <c r="P20" s="61">
        <v>515143</v>
      </c>
      <c r="Q20" s="37">
        <v>0</v>
      </c>
      <c r="R20" s="51" t="s">
        <v>29</v>
      </c>
    </row>
    <row r="21" spans="1:18" s="13" customFormat="1" ht="18.75" customHeight="1">
      <c r="A21" s="50" t="s">
        <v>55</v>
      </c>
      <c r="B21" s="60">
        <f t="shared" si="1"/>
        <v>8140857</v>
      </c>
      <c r="C21" s="66">
        <v>7427227</v>
      </c>
      <c r="D21" s="66">
        <v>713630</v>
      </c>
      <c r="E21" s="61">
        <f t="shared" si="2"/>
        <v>7401583</v>
      </c>
      <c r="F21" s="66">
        <v>7275865</v>
      </c>
      <c r="G21" s="66">
        <v>125718</v>
      </c>
      <c r="H21" s="70">
        <f t="shared" si="3"/>
        <v>90.9</v>
      </c>
      <c r="I21" s="61">
        <f t="shared" si="4"/>
        <v>7108975</v>
      </c>
      <c r="J21" s="35">
        <v>2995299</v>
      </c>
      <c r="K21" s="35">
        <v>3425753</v>
      </c>
      <c r="L21" s="35">
        <v>178071</v>
      </c>
      <c r="M21" s="35">
        <v>509746</v>
      </c>
      <c r="N21" s="35">
        <v>106</v>
      </c>
      <c r="O21" s="35">
        <v>0</v>
      </c>
      <c r="P21" s="61">
        <v>292608</v>
      </c>
      <c r="Q21" s="37">
        <v>0</v>
      </c>
      <c r="R21" s="51" t="s">
        <v>30</v>
      </c>
    </row>
    <row r="22" spans="1:18" s="13" customFormat="1" ht="18.75" customHeight="1">
      <c r="A22" s="50" t="s">
        <v>56</v>
      </c>
      <c r="B22" s="60">
        <f t="shared" si="1"/>
        <v>4804276</v>
      </c>
      <c r="C22" s="66">
        <v>4327056</v>
      </c>
      <c r="D22" s="66">
        <v>477220</v>
      </c>
      <c r="E22" s="61">
        <f t="shared" si="2"/>
        <v>4281353</v>
      </c>
      <c r="F22" s="66">
        <v>4213496</v>
      </c>
      <c r="G22" s="66">
        <v>67857</v>
      </c>
      <c r="H22" s="70">
        <f t="shared" si="3"/>
        <v>89.1</v>
      </c>
      <c r="I22" s="61">
        <f t="shared" si="4"/>
        <v>4147056</v>
      </c>
      <c r="J22" s="35">
        <v>1840770</v>
      </c>
      <c r="K22" s="35">
        <v>1950658</v>
      </c>
      <c r="L22" s="35">
        <v>101130</v>
      </c>
      <c r="M22" s="35">
        <v>250377</v>
      </c>
      <c r="N22" s="35">
        <v>4121</v>
      </c>
      <c r="O22" s="35">
        <v>0</v>
      </c>
      <c r="P22" s="61">
        <v>134297</v>
      </c>
      <c r="Q22" s="37">
        <v>0</v>
      </c>
      <c r="R22" s="51" t="s">
        <v>31</v>
      </c>
    </row>
    <row r="23" spans="1:18" s="13" customFormat="1" ht="18.75" customHeight="1">
      <c r="A23" s="50" t="s">
        <v>57</v>
      </c>
      <c r="B23" s="60">
        <f t="shared" si="1"/>
        <v>2493905</v>
      </c>
      <c r="C23" s="66">
        <v>2336392</v>
      </c>
      <c r="D23" s="66">
        <v>157513</v>
      </c>
      <c r="E23" s="61">
        <f t="shared" si="2"/>
        <v>2324343</v>
      </c>
      <c r="F23" s="66">
        <v>2296931</v>
      </c>
      <c r="G23" s="66">
        <v>27412</v>
      </c>
      <c r="H23" s="70">
        <f t="shared" si="3"/>
        <v>93.2</v>
      </c>
      <c r="I23" s="61">
        <f t="shared" si="4"/>
        <v>2247740</v>
      </c>
      <c r="J23" s="35">
        <v>854473</v>
      </c>
      <c r="K23" s="35">
        <v>1192487</v>
      </c>
      <c r="L23" s="35">
        <v>42420</v>
      </c>
      <c r="M23" s="35">
        <v>117156</v>
      </c>
      <c r="N23" s="35">
        <v>41204</v>
      </c>
      <c r="O23" s="35">
        <v>0</v>
      </c>
      <c r="P23" s="61">
        <v>76603</v>
      </c>
      <c r="Q23" s="37">
        <v>0</v>
      </c>
      <c r="R23" s="51" t="s">
        <v>32</v>
      </c>
    </row>
    <row r="24" spans="1:18" s="13" customFormat="1" ht="18.75" customHeight="1">
      <c r="A24" s="50" t="s">
        <v>58</v>
      </c>
      <c r="B24" s="60">
        <f t="shared" si="1"/>
        <v>2264247</v>
      </c>
      <c r="C24" s="66">
        <v>1977227</v>
      </c>
      <c r="D24" s="66">
        <v>287020</v>
      </c>
      <c r="E24" s="61">
        <f t="shared" si="2"/>
        <v>1955219</v>
      </c>
      <c r="F24" s="66">
        <v>1914546</v>
      </c>
      <c r="G24" s="66">
        <v>40673</v>
      </c>
      <c r="H24" s="70">
        <f t="shared" si="3"/>
        <v>86.4</v>
      </c>
      <c r="I24" s="61">
        <f t="shared" si="4"/>
        <v>1912169</v>
      </c>
      <c r="J24" s="35">
        <v>785792</v>
      </c>
      <c r="K24" s="35">
        <v>909212</v>
      </c>
      <c r="L24" s="35">
        <v>73201</v>
      </c>
      <c r="M24" s="35">
        <v>143964</v>
      </c>
      <c r="N24" s="36">
        <v>0</v>
      </c>
      <c r="O24" s="35">
        <v>0</v>
      </c>
      <c r="P24" s="61">
        <v>43050</v>
      </c>
      <c r="Q24" s="37">
        <v>0</v>
      </c>
      <c r="R24" s="51" t="s">
        <v>33</v>
      </c>
    </row>
    <row r="25" spans="1:18" s="13" customFormat="1" ht="18.75" customHeight="1">
      <c r="A25" s="50" t="s">
        <v>59</v>
      </c>
      <c r="B25" s="60">
        <f t="shared" si="1"/>
        <v>2257283</v>
      </c>
      <c r="C25" s="66">
        <v>2158936</v>
      </c>
      <c r="D25" s="66">
        <v>98347</v>
      </c>
      <c r="E25" s="61">
        <f t="shared" si="2"/>
        <v>2155814</v>
      </c>
      <c r="F25" s="66">
        <v>2138795</v>
      </c>
      <c r="G25" s="66">
        <v>17019</v>
      </c>
      <c r="H25" s="70">
        <f t="shared" si="3"/>
        <v>95.5</v>
      </c>
      <c r="I25" s="61">
        <f t="shared" si="4"/>
        <v>2154496</v>
      </c>
      <c r="J25" s="35">
        <v>903092</v>
      </c>
      <c r="K25" s="35">
        <v>1017245</v>
      </c>
      <c r="L25" s="35">
        <v>58550</v>
      </c>
      <c r="M25" s="35">
        <v>175609</v>
      </c>
      <c r="N25" s="36">
        <v>0</v>
      </c>
      <c r="O25" s="35">
        <v>0</v>
      </c>
      <c r="P25" s="61">
        <v>1318</v>
      </c>
      <c r="Q25" s="37">
        <v>0</v>
      </c>
      <c r="R25" s="51" t="s">
        <v>34</v>
      </c>
    </row>
    <row r="26" spans="1:18" s="13" customFormat="1" ht="18.75" customHeight="1">
      <c r="A26" s="50" t="s">
        <v>35</v>
      </c>
      <c r="B26" s="60">
        <f t="shared" si="1"/>
        <v>3543588</v>
      </c>
      <c r="C26" s="66">
        <v>3062039</v>
      </c>
      <c r="D26" s="66">
        <v>481549</v>
      </c>
      <c r="E26" s="61">
        <f t="shared" si="2"/>
        <v>3003110</v>
      </c>
      <c r="F26" s="66">
        <v>2947182</v>
      </c>
      <c r="G26" s="66">
        <v>55928</v>
      </c>
      <c r="H26" s="70">
        <f t="shared" si="3"/>
        <v>84.7</v>
      </c>
      <c r="I26" s="61">
        <f t="shared" si="4"/>
        <v>3001508</v>
      </c>
      <c r="J26" s="35">
        <v>1109121</v>
      </c>
      <c r="K26" s="35">
        <v>1618389</v>
      </c>
      <c r="L26" s="35">
        <v>80717</v>
      </c>
      <c r="M26" s="35">
        <v>193281</v>
      </c>
      <c r="N26" s="36">
        <v>0</v>
      </c>
      <c r="O26" s="35">
        <v>0</v>
      </c>
      <c r="P26" s="61">
        <v>1602</v>
      </c>
      <c r="Q26" s="37">
        <v>0</v>
      </c>
      <c r="R26" s="51" t="s">
        <v>36</v>
      </c>
    </row>
    <row r="27" spans="1:20" s="52" customFormat="1" ht="18.75" customHeight="1">
      <c r="A27" s="50" t="s">
        <v>37</v>
      </c>
      <c r="B27" s="60">
        <f t="shared" si="1"/>
        <v>6329281</v>
      </c>
      <c r="C27" s="61">
        <v>5917587</v>
      </c>
      <c r="D27" s="61">
        <v>411694</v>
      </c>
      <c r="E27" s="61">
        <f t="shared" si="2"/>
        <v>5893901</v>
      </c>
      <c r="F27" s="61">
        <v>5822296</v>
      </c>
      <c r="G27" s="61">
        <v>71605</v>
      </c>
      <c r="H27" s="70">
        <f t="shared" si="3"/>
        <v>93.1</v>
      </c>
      <c r="I27" s="61">
        <f t="shared" si="4"/>
        <v>5743334</v>
      </c>
      <c r="J27" s="36">
        <v>2684742</v>
      </c>
      <c r="K27" s="36">
        <v>2526143</v>
      </c>
      <c r="L27" s="36">
        <v>152163</v>
      </c>
      <c r="M27" s="36">
        <v>380286</v>
      </c>
      <c r="N27" s="36">
        <v>0</v>
      </c>
      <c r="O27" s="36">
        <v>0</v>
      </c>
      <c r="P27" s="61">
        <v>150567</v>
      </c>
      <c r="Q27" s="37">
        <v>0</v>
      </c>
      <c r="R27" s="51" t="s">
        <v>38</v>
      </c>
      <c r="S27" s="13"/>
      <c r="T27" s="13"/>
    </row>
    <row r="28" spans="1:20" s="52" customFormat="1" ht="18.75" customHeight="1">
      <c r="A28" s="50" t="s">
        <v>47</v>
      </c>
      <c r="B28" s="60">
        <f t="shared" si="1"/>
        <v>3399158</v>
      </c>
      <c r="C28" s="67">
        <v>3142067</v>
      </c>
      <c r="D28" s="61">
        <v>257091</v>
      </c>
      <c r="E28" s="61">
        <f t="shared" si="2"/>
        <v>3120738</v>
      </c>
      <c r="F28" s="61">
        <v>3079197</v>
      </c>
      <c r="G28" s="61">
        <v>41541</v>
      </c>
      <c r="H28" s="70">
        <f t="shared" si="3"/>
        <v>91.8</v>
      </c>
      <c r="I28" s="61">
        <f t="shared" si="4"/>
        <v>3120351</v>
      </c>
      <c r="J28" s="36">
        <v>1289722</v>
      </c>
      <c r="K28" s="36">
        <v>1483234</v>
      </c>
      <c r="L28" s="36">
        <v>110121</v>
      </c>
      <c r="M28" s="36">
        <v>237274</v>
      </c>
      <c r="N28" s="68">
        <v>0</v>
      </c>
      <c r="O28" s="68">
        <v>0</v>
      </c>
      <c r="P28" s="61">
        <v>387</v>
      </c>
      <c r="Q28" s="37">
        <v>0</v>
      </c>
      <c r="R28" s="51" t="s">
        <v>39</v>
      </c>
      <c r="S28" s="13"/>
      <c r="T28" s="13"/>
    </row>
    <row r="29" spans="1:20" s="52" customFormat="1" ht="18.75" customHeight="1">
      <c r="A29" s="50" t="s">
        <v>40</v>
      </c>
      <c r="B29" s="60">
        <f t="shared" si="1"/>
        <v>4432050</v>
      </c>
      <c r="C29" s="67">
        <v>3959215</v>
      </c>
      <c r="D29" s="61">
        <v>472835</v>
      </c>
      <c r="E29" s="61">
        <f t="shared" si="2"/>
        <v>3954329</v>
      </c>
      <c r="F29" s="61">
        <v>3843307</v>
      </c>
      <c r="G29" s="61">
        <v>111022</v>
      </c>
      <c r="H29" s="70">
        <f>ROUND(E29/B29*100,1)</f>
        <v>89.2</v>
      </c>
      <c r="I29" s="61">
        <f t="shared" si="4"/>
        <v>3859706</v>
      </c>
      <c r="J29" s="36">
        <v>1413777</v>
      </c>
      <c r="K29" s="36">
        <v>2155834</v>
      </c>
      <c r="L29" s="36">
        <v>84237</v>
      </c>
      <c r="M29" s="36">
        <v>205858</v>
      </c>
      <c r="N29" s="68">
        <v>0</v>
      </c>
      <c r="O29" s="68">
        <v>0</v>
      </c>
      <c r="P29" s="61">
        <v>94623</v>
      </c>
      <c r="Q29" s="37">
        <v>0</v>
      </c>
      <c r="R29" s="51" t="s">
        <v>21</v>
      </c>
      <c r="S29" s="13"/>
      <c r="T29" s="13"/>
    </row>
    <row r="30" spans="1:20" s="52" customFormat="1" ht="18.75" customHeight="1">
      <c r="A30" s="50" t="s">
        <v>41</v>
      </c>
      <c r="B30" s="60">
        <f t="shared" si="1"/>
        <v>3421271</v>
      </c>
      <c r="C30" s="67">
        <v>3135143</v>
      </c>
      <c r="D30" s="61">
        <v>286128</v>
      </c>
      <c r="E30" s="61">
        <f t="shared" si="2"/>
        <v>3094343</v>
      </c>
      <c r="F30" s="61">
        <v>3044981</v>
      </c>
      <c r="G30" s="61">
        <v>49362</v>
      </c>
      <c r="H30" s="70">
        <f t="shared" si="3"/>
        <v>90.4</v>
      </c>
      <c r="I30" s="61">
        <f t="shared" si="4"/>
        <v>3093643</v>
      </c>
      <c r="J30" s="36">
        <v>1118383</v>
      </c>
      <c r="K30" s="36">
        <v>1702113</v>
      </c>
      <c r="L30" s="36">
        <v>84963</v>
      </c>
      <c r="M30" s="36">
        <v>188184</v>
      </c>
      <c r="N30" s="68">
        <v>0</v>
      </c>
      <c r="O30" s="68">
        <v>0</v>
      </c>
      <c r="P30" s="61">
        <v>700</v>
      </c>
      <c r="Q30" s="37">
        <v>0</v>
      </c>
      <c r="R30" s="51" t="s">
        <v>22</v>
      </c>
      <c r="S30" s="13"/>
      <c r="T30" s="13"/>
    </row>
    <row r="31" spans="1:20" s="52" customFormat="1" ht="18.75" customHeight="1">
      <c r="A31" s="50" t="s">
        <v>42</v>
      </c>
      <c r="B31" s="60">
        <f t="shared" si="1"/>
        <v>121217</v>
      </c>
      <c r="C31" s="61">
        <v>117673</v>
      </c>
      <c r="D31" s="61">
        <v>3544</v>
      </c>
      <c r="E31" s="61">
        <f t="shared" si="2"/>
        <v>117309</v>
      </c>
      <c r="F31" s="61">
        <v>116974</v>
      </c>
      <c r="G31" s="61">
        <v>335</v>
      </c>
      <c r="H31" s="70">
        <f t="shared" si="3"/>
        <v>96.8</v>
      </c>
      <c r="I31" s="61">
        <f t="shared" si="4"/>
        <v>117309</v>
      </c>
      <c r="J31" s="36">
        <v>43937</v>
      </c>
      <c r="K31" s="36">
        <v>56131</v>
      </c>
      <c r="L31" s="36">
        <v>5991</v>
      </c>
      <c r="M31" s="36">
        <v>11250</v>
      </c>
      <c r="N31" s="36">
        <v>0</v>
      </c>
      <c r="O31" s="36">
        <v>0</v>
      </c>
      <c r="P31" s="61">
        <v>0</v>
      </c>
      <c r="Q31" s="37">
        <v>0</v>
      </c>
      <c r="R31" s="51" t="s">
        <v>23</v>
      </c>
      <c r="S31" s="13"/>
      <c r="T31" s="13"/>
    </row>
    <row r="32" spans="1:20" s="47" customFormat="1" ht="18.75" customHeight="1">
      <c r="A32" s="50" t="s">
        <v>43</v>
      </c>
      <c r="B32" s="60">
        <f t="shared" si="1"/>
        <v>3136513</v>
      </c>
      <c r="C32" s="61">
        <v>2788085</v>
      </c>
      <c r="D32" s="61">
        <v>348428</v>
      </c>
      <c r="E32" s="61">
        <f t="shared" si="2"/>
        <v>2754140</v>
      </c>
      <c r="F32" s="61">
        <v>2713772</v>
      </c>
      <c r="G32" s="61">
        <v>40368</v>
      </c>
      <c r="H32" s="70">
        <f t="shared" si="3"/>
        <v>87.8</v>
      </c>
      <c r="I32" s="61">
        <f t="shared" si="4"/>
        <v>2731155</v>
      </c>
      <c r="J32" s="36">
        <v>1221171</v>
      </c>
      <c r="K32" s="36">
        <v>1260647</v>
      </c>
      <c r="L32" s="36">
        <v>61517</v>
      </c>
      <c r="M32" s="36">
        <v>187820</v>
      </c>
      <c r="N32" s="36">
        <v>0</v>
      </c>
      <c r="O32" s="36">
        <v>0</v>
      </c>
      <c r="P32" s="61">
        <v>22985</v>
      </c>
      <c r="Q32" s="37">
        <v>0</v>
      </c>
      <c r="R32" s="51" t="s">
        <v>24</v>
      </c>
      <c r="S32" s="13"/>
      <c r="T32" s="13"/>
    </row>
    <row r="33" spans="1:20" s="52" customFormat="1" ht="18.75" customHeight="1">
      <c r="A33" s="50" t="s">
        <v>44</v>
      </c>
      <c r="B33" s="60">
        <f t="shared" si="1"/>
        <v>1268534</v>
      </c>
      <c r="C33" s="61">
        <v>1173037</v>
      </c>
      <c r="D33" s="61">
        <v>95497</v>
      </c>
      <c r="E33" s="61">
        <f t="shared" si="2"/>
        <v>1164716</v>
      </c>
      <c r="F33" s="61">
        <v>1152371</v>
      </c>
      <c r="G33" s="61">
        <v>12345</v>
      </c>
      <c r="H33" s="70">
        <f t="shared" si="3"/>
        <v>91.8</v>
      </c>
      <c r="I33" s="61">
        <f t="shared" si="4"/>
        <v>1137437</v>
      </c>
      <c r="J33" s="36">
        <v>318552</v>
      </c>
      <c r="K33" s="36">
        <v>743863</v>
      </c>
      <c r="L33" s="36">
        <v>29953</v>
      </c>
      <c r="M33" s="36">
        <v>45069</v>
      </c>
      <c r="N33" s="36">
        <v>0</v>
      </c>
      <c r="O33" s="36">
        <v>0</v>
      </c>
      <c r="P33" s="61">
        <v>27279</v>
      </c>
      <c r="Q33" s="37">
        <v>0</v>
      </c>
      <c r="R33" s="51" t="s">
        <v>25</v>
      </c>
      <c r="S33" s="13"/>
      <c r="T33" s="13"/>
    </row>
    <row r="34" spans="1:20" s="52" customFormat="1" ht="18.75" customHeight="1">
      <c r="A34" s="53" t="s">
        <v>45</v>
      </c>
      <c r="B34" s="60">
        <f>SUM(C34:D34)</f>
        <v>1717028</v>
      </c>
      <c r="C34" s="61">
        <v>1564287</v>
      </c>
      <c r="D34" s="61">
        <v>152741</v>
      </c>
      <c r="E34" s="61">
        <f>SUM(F34:G34)</f>
        <v>1572315</v>
      </c>
      <c r="F34" s="61">
        <v>1538255</v>
      </c>
      <c r="G34" s="61">
        <v>34060</v>
      </c>
      <c r="H34" s="70">
        <f t="shared" si="3"/>
        <v>91.6</v>
      </c>
      <c r="I34" s="61">
        <f>SUM(J34:O34)</f>
        <v>1571483</v>
      </c>
      <c r="J34" s="36">
        <v>577939</v>
      </c>
      <c r="K34" s="36">
        <v>802483</v>
      </c>
      <c r="L34" s="36">
        <v>45504</v>
      </c>
      <c r="M34" s="36">
        <v>145557</v>
      </c>
      <c r="N34" s="36">
        <v>0</v>
      </c>
      <c r="O34" s="36">
        <v>0</v>
      </c>
      <c r="P34" s="69">
        <v>832</v>
      </c>
      <c r="Q34" s="37">
        <v>0</v>
      </c>
      <c r="R34" s="51" t="s">
        <v>46</v>
      </c>
      <c r="S34" s="13"/>
      <c r="T34" s="13"/>
    </row>
    <row r="35" spans="1:18" s="13" customFormat="1" ht="17.25" customHeight="1">
      <c r="A35" s="54" t="s">
        <v>49</v>
      </c>
      <c r="B35" s="55"/>
      <c r="C35" s="55"/>
      <c r="D35" s="55"/>
      <c r="E35" s="55"/>
      <c r="F35" s="55"/>
      <c r="G35" s="55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8"/>
    </row>
    <row r="36" ht="12" customHeight="1">
      <c r="A36" s="2"/>
    </row>
    <row r="37" ht="12" customHeight="1">
      <c r="A37" s="2"/>
    </row>
    <row r="38" ht="12" customHeight="1">
      <c r="A38" s="2"/>
    </row>
    <row r="39" ht="12" customHeight="1">
      <c r="A39" s="2"/>
    </row>
  </sheetData>
  <sheetProtection/>
  <mergeCells count="2">
    <mergeCell ref="A1:R1"/>
    <mergeCell ref="P3:P4"/>
  </mergeCells>
  <printOptions horizontalCentered="1"/>
  <pageMargins left="0" right="0" top="0.7874015748031497" bottom="0.7874015748031497" header="0" footer="0"/>
  <pageSetup fitToWidth="2" horizontalDpi="600" verticalDpi="600" orientation="portrait" paperSize="9" scale="65" r:id="rId1"/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2013-03-07T04:52:03Z</cp:lastPrinted>
  <dcterms:created xsi:type="dcterms:W3CDTF">2008-03-11T05:08:51Z</dcterms:created>
  <dcterms:modified xsi:type="dcterms:W3CDTF">2013-03-07T04:52:11Z</dcterms:modified>
  <cp:category/>
  <cp:version/>
  <cp:contentType/>
  <cp:contentStatus/>
</cp:coreProperties>
</file>