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1054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<sst xmlns="http://schemas.openxmlformats.org/spreadsheetml/2006/main" count="36" uniqueCount="35">
  <si>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</si>
  <si>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</si>
  <si>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</si>
  <si>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</si>
  <si>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</si>
  <si>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</si>
  <si>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</si>
  <si>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</si>
  <si>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</si>
  <si>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</si>
  <si>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</si>
  <si>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</si>
  <si>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</si>
  <si>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</si>
  <si>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</si>
  <si>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</si>
  <si>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</si>
  <si>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</si>
  <si>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</si>
  <si>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</si>
  <si>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</si>
  <si>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</si>
  <si>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</si>
  <si>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</si>
  <si>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</si>
  <si>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>(単位  MWh)</t>
  </si>
  <si>
    <t xml:space="preserve"> </t>
  </si>
  <si>
    <t xml:space="preserve">  注１）県企業局の水力、その他については九州電力への売電量。その他とは長谷緒井路、富士緒井路、</t>
  </si>
  <si>
    <t xml:space="preserve"> 　     松原ダム、大野町土地改良区、杉乃井ホテル、大分市新福宗清掃である。</t>
  </si>
  <si>
    <t>　  ２）販売電力量には、県企業局その他を含む。</t>
  </si>
  <si>
    <t>117．発電・販売電力量</t>
  </si>
  <si>
    <t>大分支社</t>
  </si>
  <si>
    <t>資料：九州電力株式会社大分支社</t>
  </si>
  <si>
    <t>23年4月　</t>
  </si>
  <si>
    <t>24年1月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</si>
</sst>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176" fontId="2" fillId="0" borderId="0" xfId="60" applyNumberFormat="1" applyFont="1" applyFill="1" applyAlignment="1">
      <alignment/>
      <protection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Continuous"/>
      <protection locked="0"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" vertical="center"/>
      <protection/>
    </xf>
    <xf numFmtId="176" fontId="5" fillId="0" borderId="12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2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4" xfId="60" applyNumberFormat="1" applyFont="1" applyFill="1" applyBorder="1" applyAlignment="1" applyProtection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5" fillId="0" borderId="16" xfId="60" applyNumberFormat="1" applyFont="1" applyFill="1" applyBorder="1" applyAlignment="1" applyProtection="1">
      <alignment horizontal="center" vertical="center"/>
      <protection/>
    </xf>
    <xf numFmtId="176" fontId="5" fillId="0" borderId="16" xfId="60" applyNumberFormat="1" applyFont="1" applyFill="1" applyBorder="1" applyAlignment="1">
      <alignment horizontal="center" vertical="center"/>
      <protection/>
    </xf>
    <xf numFmtId="176" fontId="5" fillId="0" borderId="15" xfId="60" applyNumberFormat="1" applyFont="1" applyFill="1" applyBorder="1" applyAlignment="1" applyProtection="1">
      <alignment horizontal="center" vertical="center"/>
      <protection/>
    </xf>
    <xf numFmtId="176" fontId="5" fillId="0" borderId="17" xfId="60" applyNumberFormat="1" applyFont="1" applyFill="1" applyBorder="1" applyAlignment="1">
      <alignment horizontal="center" vertical="center"/>
      <protection/>
    </xf>
    <xf numFmtId="176" fontId="5" fillId="0" borderId="17" xfId="60" applyNumberFormat="1" applyFont="1" applyFill="1" applyBorder="1" applyAlignment="1" applyProtection="1">
      <alignment horizontal="center" vertical="center"/>
      <protection/>
    </xf>
    <xf numFmtId="176" fontId="5" fillId="0" borderId="14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38" fontId="2" fillId="0" borderId="0" xfId="48" applyNumberFormat="1" applyFont="1" applyFill="1" applyBorder="1" applyAlignment="1">
      <alignment/>
    </xf>
    <xf numFmtId="38" fontId="2" fillId="0" borderId="18" xfId="48" applyNumberFormat="1" applyFont="1" applyFill="1" applyBorder="1" applyAlignment="1">
      <alignment/>
    </xf>
    <xf numFmtId="38" fontId="2" fillId="0" borderId="16" xfId="48" applyNumberFormat="1" applyFont="1" applyFill="1" applyBorder="1" applyAlignment="1">
      <alignment/>
    </xf>
    <xf numFmtId="176" fontId="2" fillId="0" borderId="19" xfId="60" applyNumberFormat="1" applyFont="1" applyFill="1" applyBorder="1" applyAlignment="1" applyProtection="1" quotePrefix="1">
      <alignment horizontal="center"/>
      <protection locked="0"/>
    </xf>
    <xf numFmtId="38" fontId="2" fillId="0" borderId="18" xfId="60" applyNumberFormat="1" applyFont="1" applyFill="1" applyBorder="1">
      <alignment/>
      <protection/>
    </xf>
    <xf numFmtId="38" fontId="2" fillId="0" borderId="16" xfId="60" applyNumberFormat="1" applyFont="1" applyFill="1" applyBorder="1">
      <alignment/>
      <protection/>
    </xf>
    <xf numFmtId="176" fontId="6" fillId="0" borderId="19" xfId="60" applyNumberFormat="1" applyFont="1" applyFill="1" applyBorder="1" applyAlignment="1" applyProtection="1" quotePrefix="1">
      <alignment horizontal="center"/>
      <protection locked="0"/>
    </xf>
    <xf numFmtId="38" fontId="6" fillId="0" borderId="0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6" fillId="0" borderId="18" xfId="48" applyNumberFormat="1" applyFont="1" applyFill="1" applyBorder="1" applyAlignment="1">
      <alignment/>
    </xf>
    <xf numFmtId="38" fontId="6" fillId="0" borderId="16" xfId="48" applyNumberFormat="1" applyFont="1" applyFill="1" applyBorder="1" applyAlignment="1">
      <alignment/>
    </xf>
    <xf numFmtId="176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>
      <alignment/>
      <protection/>
    </xf>
    <xf numFmtId="3" fontId="6" fillId="0" borderId="16" xfId="48" applyNumberFormat="1" applyFont="1" applyFill="1" applyBorder="1" applyAlignment="1">
      <alignment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 locked="0"/>
    </xf>
    <xf numFmtId="38" fontId="2" fillId="0" borderId="0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177" fontId="2" fillId="0" borderId="18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38" fontId="2" fillId="0" borderId="15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7" fontId="2" fillId="0" borderId="21" xfId="60" applyNumberFormat="1" applyFont="1" applyFill="1" applyBorder="1">
      <alignment/>
      <protection/>
    </xf>
    <xf numFmtId="177" fontId="2" fillId="0" borderId="14" xfId="48" applyNumberFormat="1" applyFont="1" applyFill="1" applyBorder="1" applyAlignment="1">
      <alignment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2" fillId="0" borderId="22" xfId="60" applyNumberFormat="1" applyFont="1" applyFill="1" applyBorder="1" applyAlignment="1" applyProtection="1">
      <alignment/>
      <protection locked="0"/>
    </xf>
    <xf numFmtId="3" fontId="2" fillId="0" borderId="18" xfId="60" applyNumberFormat="1" applyFont="1" applyFill="1" applyBorder="1">
      <alignment/>
      <protection/>
    </xf>
    <xf numFmtId="3" fontId="2" fillId="0" borderId="21" xfId="60" applyNumberFormat="1" applyFont="1" applyFill="1" applyBorder="1">
      <alignment/>
      <protection/>
    </xf>
    <xf numFmtId="38" fontId="2" fillId="0" borderId="21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 horizontal="right"/>
    </xf>
    <xf numFmtId="176" fontId="3" fillId="0" borderId="0" xfId="60" applyNumberFormat="1" applyFont="1" applyFill="1" applyAlignment="1" applyProtection="1">
      <alignment horizontal="center"/>
      <protection/>
    </xf>
    <xf numFmtId="176" fontId="5" fillId="0" borderId="23" xfId="60" applyNumberFormat="1" applyFont="1" applyFill="1" applyBorder="1" applyAlignment="1">
      <alignment horizontal="center" vertical="center"/>
      <protection/>
    </xf>
    <xf numFmtId="176" fontId="5" fillId="0" borderId="2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showGridLines="0" tabSelected="1" zoomScalePageLayoutView="0" workbookViewId="0" topLeftCell="A1">
      <selection activeCell="K22" sqref="K22"/>
    </sheetView>
  </sheetViews>
  <sheetFormatPr defaultColWidth="10.375" defaultRowHeight="13.5"/>
  <cols>
    <col min="1" max="9" width="10.25390625" style="2" customWidth="1"/>
    <col min="10" max="10" width="10.375" style="2" customWidth="1"/>
    <col min="11" max="11" width="11.25390625" style="2" bestFit="1" customWidth="1"/>
    <col min="12" max="16384" width="10.375" style="2" customWidth="1"/>
  </cols>
  <sheetData>
    <row r="1" spans="1:20" ht="18.7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0" ht="12" customHeight="1" thickBot="1">
      <c r="A2" s="3" t="s">
        <v>25</v>
      </c>
      <c r="B2" s="4"/>
      <c r="C2" s="4"/>
      <c r="D2" s="4"/>
      <c r="E2" s="4"/>
      <c r="F2" s="4"/>
      <c r="G2" s="5"/>
      <c r="H2" s="5"/>
      <c r="I2" s="6" t="s">
        <v>26</v>
      </c>
      <c r="J2" s="7"/>
    </row>
    <row r="3" spans="1:9" s="13" customFormat="1" ht="12" customHeight="1" thickTop="1">
      <c r="A3" s="8" t="s">
        <v>0</v>
      </c>
      <c r="B3" s="9" t="s">
        <v>1</v>
      </c>
      <c r="C3" s="10"/>
      <c r="D3" s="10"/>
      <c r="E3" s="10"/>
      <c r="F3" s="10"/>
      <c r="G3" s="10"/>
      <c r="H3" s="11"/>
      <c r="I3" s="12" t="s">
        <v>2</v>
      </c>
    </row>
    <row r="4" spans="1:9" s="13" customFormat="1" ht="12" customHeight="1">
      <c r="A4" s="14" t="s">
        <v>3</v>
      </c>
      <c r="B4" s="56" t="s">
        <v>4</v>
      </c>
      <c r="C4" s="15" t="s">
        <v>5</v>
      </c>
      <c r="D4" s="16"/>
      <c r="E4" s="16"/>
      <c r="F4" s="16"/>
      <c r="G4" s="17" t="s">
        <v>6</v>
      </c>
      <c r="H4" s="56" t="s">
        <v>7</v>
      </c>
      <c r="I4" s="18" t="s">
        <v>8</v>
      </c>
    </row>
    <row r="5" spans="1:9" s="23" customFormat="1" ht="12" customHeight="1">
      <c r="A5" s="19" t="s">
        <v>9</v>
      </c>
      <c r="B5" s="57"/>
      <c r="C5" s="20" t="s">
        <v>4</v>
      </c>
      <c r="D5" s="21" t="s">
        <v>10</v>
      </c>
      <c r="E5" s="21" t="s">
        <v>11</v>
      </c>
      <c r="F5" s="20" t="s">
        <v>12</v>
      </c>
      <c r="G5" s="19" t="s">
        <v>13</v>
      </c>
      <c r="H5" s="57"/>
      <c r="I5" s="22" t="s">
        <v>31</v>
      </c>
    </row>
    <row r="6" spans="1:9" ht="12" customHeight="1">
      <c r="A6" s="50" t="s">
        <v>14</v>
      </c>
      <c r="B6" s="24">
        <v>11299481.019000001</v>
      </c>
      <c r="C6" s="25">
        <v>10934999</v>
      </c>
      <c r="D6" s="25">
        <v>1069291</v>
      </c>
      <c r="E6" s="25">
        <v>8750152</v>
      </c>
      <c r="F6" s="26">
        <v>1115556</v>
      </c>
      <c r="G6" s="25">
        <v>299328.43</v>
      </c>
      <c r="H6" s="25">
        <v>65153.58900000001</v>
      </c>
      <c r="I6" s="26">
        <v>7862241</v>
      </c>
    </row>
    <row r="7" spans="1:9" ht="12" customHeight="1">
      <c r="A7" s="27">
        <v>16</v>
      </c>
      <c r="B7" s="24">
        <v>12352137</v>
      </c>
      <c r="C7" s="25">
        <v>11970039</v>
      </c>
      <c r="D7" s="25">
        <v>1014558</v>
      </c>
      <c r="E7" s="25">
        <v>9800898</v>
      </c>
      <c r="F7" s="26">
        <v>1154583</v>
      </c>
      <c r="G7" s="25">
        <v>318180</v>
      </c>
      <c r="H7" s="25">
        <v>63917</v>
      </c>
      <c r="I7" s="26">
        <v>8244169</v>
      </c>
    </row>
    <row r="8" spans="1:9" ht="12" customHeight="1">
      <c r="A8" s="27">
        <v>17</v>
      </c>
      <c r="B8" s="24">
        <v>11976802</v>
      </c>
      <c r="C8" s="25">
        <v>11727061</v>
      </c>
      <c r="D8" s="25">
        <v>793172</v>
      </c>
      <c r="E8" s="25">
        <v>9856706</v>
      </c>
      <c r="F8" s="26">
        <v>1077183</v>
      </c>
      <c r="G8" s="25">
        <v>176197</v>
      </c>
      <c r="H8" s="25">
        <v>73544</v>
      </c>
      <c r="I8" s="26">
        <v>8741762</v>
      </c>
    </row>
    <row r="9" spans="1:9" ht="12" customHeight="1">
      <c r="A9" s="27">
        <v>18</v>
      </c>
      <c r="B9" s="24">
        <v>12863579</v>
      </c>
      <c r="C9" s="25">
        <v>12551900</v>
      </c>
      <c r="D9" s="25">
        <v>1028617</v>
      </c>
      <c r="E9" s="25">
        <v>10416983</v>
      </c>
      <c r="F9" s="26">
        <v>1106300</v>
      </c>
      <c r="G9" s="25">
        <v>286185</v>
      </c>
      <c r="H9" s="25">
        <v>25495</v>
      </c>
      <c r="I9" s="26">
        <v>9055670</v>
      </c>
    </row>
    <row r="10" spans="1:9" ht="12" customHeight="1">
      <c r="A10" s="27">
        <v>19</v>
      </c>
      <c r="B10" s="28">
        <v>12819046</v>
      </c>
      <c r="C10" s="28">
        <v>12565446</v>
      </c>
      <c r="D10" s="28">
        <v>744828</v>
      </c>
      <c r="E10" s="28">
        <v>10734563</v>
      </c>
      <c r="F10" s="28">
        <v>1086055</v>
      </c>
      <c r="G10" s="28">
        <v>232386</v>
      </c>
      <c r="H10" s="28">
        <v>21214</v>
      </c>
      <c r="I10" s="29">
        <v>9425914</v>
      </c>
    </row>
    <row r="11" spans="1:10" ht="11.25" customHeight="1">
      <c r="A11" s="27">
        <v>20</v>
      </c>
      <c r="B11" s="40">
        <v>12388177</v>
      </c>
      <c r="C11" s="41">
        <v>12092432</v>
      </c>
      <c r="D11" s="25">
        <v>891504</v>
      </c>
      <c r="E11" s="25">
        <v>10074098</v>
      </c>
      <c r="F11" s="25">
        <v>1126830</v>
      </c>
      <c r="G11" s="25">
        <v>276429</v>
      </c>
      <c r="H11" s="25">
        <v>19316</v>
      </c>
      <c r="I11" s="26">
        <v>9008773</v>
      </c>
      <c r="J11" s="7"/>
    </row>
    <row r="12" spans="1:10" ht="11.25" customHeight="1">
      <c r="A12" s="27">
        <v>21</v>
      </c>
      <c r="B12" s="40">
        <v>12704101</v>
      </c>
      <c r="C12" s="41">
        <v>12443543</v>
      </c>
      <c r="D12" s="25">
        <v>723311</v>
      </c>
      <c r="E12" s="25">
        <v>10620529</v>
      </c>
      <c r="F12" s="25">
        <v>1099703</v>
      </c>
      <c r="G12" s="25">
        <v>202875</v>
      </c>
      <c r="H12" s="25">
        <v>57683</v>
      </c>
      <c r="I12" s="26">
        <v>8908572</v>
      </c>
      <c r="J12" s="7"/>
    </row>
    <row r="13" spans="1:10" s="36" customFormat="1" ht="11.25" customHeight="1">
      <c r="A13" s="30">
        <v>22</v>
      </c>
      <c r="B13" s="31">
        <v>13684059</v>
      </c>
      <c r="C13" s="32">
        <v>13430981</v>
      </c>
      <c r="D13" s="33">
        <v>665070</v>
      </c>
      <c r="E13" s="33">
        <v>11711220</v>
      </c>
      <c r="F13" s="33">
        <v>1054691</v>
      </c>
      <c r="G13" s="33">
        <v>198533</v>
      </c>
      <c r="H13" s="33">
        <v>54545</v>
      </c>
      <c r="I13" s="34">
        <v>9548168</v>
      </c>
      <c r="J13" s="35"/>
    </row>
    <row r="14" spans="1:10" s="36" customFormat="1" ht="11.25" customHeight="1">
      <c r="A14" s="30"/>
      <c r="B14" s="31"/>
      <c r="C14" s="32"/>
      <c r="D14" s="33"/>
      <c r="E14" s="33"/>
      <c r="F14" s="33"/>
      <c r="G14" s="33"/>
      <c r="H14" s="33"/>
      <c r="I14" s="34"/>
      <c r="J14" s="35"/>
    </row>
    <row r="15" spans="1:10" s="36" customFormat="1" ht="11.25" customHeight="1">
      <c r="A15" s="30">
        <v>23</v>
      </c>
      <c r="B15" s="31">
        <f>C15+G15+H15</f>
        <v>17719375</v>
      </c>
      <c r="C15" s="32">
        <f>SUM(D15:F15)</f>
        <v>17369507</v>
      </c>
      <c r="D15" s="33">
        <v>903827</v>
      </c>
      <c r="E15" s="33">
        <v>15486253</v>
      </c>
      <c r="F15" s="33">
        <v>979427</v>
      </c>
      <c r="G15" s="33">
        <v>285154</v>
      </c>
      <c r="H15" s="33">
        <v>64714</v>
      </c>
      <c r="I15" s="37">
        <f>SUM(I17:I28)</f>
        <v>9257237</v>
      </c>
      <c r="J15" s="35"/>
    </row>
    <row r="16" spans="1:9" ht="12" customHeight="1">
      <c r="A16" s="38"/>
      <c r="B16" s="28"/>
      <c r="C16" s="28"/>
      <c r="D16" s="28"/>
      <c r="E16" s="28"/>
      <c r="F16" s="28"/>
      <c r="G16" s="28"/>
      <c r="H16" s="28"/>
      <c r="I16" s="29"/>
    </row>
    <row r="17" spans="1:9" ht="12" customHeight="1">
      <c r="A17" s="39" t="s">
        <v>33</v>
      </c>
      <c r="B17" s="40">
        <f aca="true" t="shared" si="0" ref="B17:B28">C17+G17+H17</f>
        <v>1090729</v>
      </c>
      <c r="C17" s="41">
        <f aca="true" t="shared" si="1" ref="C17:C28">SUM(D17:F17)</f>
        <v>1077910</v>
      </c>
      <c r="D17" s="51">
        <v>29149</v>
      </c>
      <c r="E17" s="42">
        <v>959723</v>
      </c>
      <c r="F17" s="28">
        <v>89038</v>
      </c>
      <c r="G17" s="41">
        <v>7612</v>
      </c>
      <c r="H17" s="41">
        <v>5207</v>
      </c>
      <c r="I17" s="54">
        <v>744008</v>
      </c>
    </row>
    <row r="18" spans="1:9" ht="12" customHeight="1">
      <c r="A18" s="38" t="s">
        <v>15</v>
      </c>
      <c r="B18" s="40">
        <f t="shared" si="0"/>
        <v>1278503</v>
      </c>
      <c r="C18" s="41">
        <f t="shared" si="1"/>
        <v>1265756</v>
      </c>
      <c r="D18" s="51">
        <v>60466</v>
      </c>
      <c r="E18" s="42">
        <v>1118107</v>
      </c>
      <c r="F18" s="28">
        <v>87183</v>
      </c>
      <c r="G18" s="41">
        <v>8369</v>
      </c>
      <c r="H18" s="41">
        <v>4378</v>
      </c>
      <c r="I18" s="43">
        <v>731276</v>
      </c>
    </row>
    <row r="19" spans="1:9" ht="12" customHeight="1">
      <c r="A19" s="38" t="s">
        <v>16</v>
      </c>
      <c r="B19" s="40">
        <f t="shared" si="0"/>
        <v>1422472</v>
      </c>
      <c r="C19" s="41">
        <f t="shared" si="1"/>
        <v>1390034</v>
      </c>
      <c r="D19" s="51">
        <v>109870</v>
      </c>
      <c r="E19" s="42">
        <v>1195241</v>
      </c>
      <c r="F19" s="28">
        <v>84923</v>
      </c>
      <c r="G19" s="41">
        <v>27726</v>
      </c>
      <c r="H19" s="41">
        <v>4712</v>
      </c>
      <c r="I19" s="43">
        <v>739354</v>
      </c>
    </row>
    <row r="20" spans="1:9" ht="12" customHeight="1">
      <c r="A20" s="38" t="s">
        <v>17</v>
      </c>
      <c r="B20" s="40">
        <f t="shared" si="0"/>
        <v>1546638</v>
      </c>
      <c r="C20" s="41">
        <f t="shared" si="1"/>
        <v>1498554</v>
      </c>
      <c r="D20" s="51">
        <v>99927</v>
      </c>
      <c r="E20" s="42">
        <v>1311314</v>
      </c>
      <c r="F20" s="28">
        <v>87313</v>
      </c>
      <c r="G20" s="41">
        <v>42492</v>
      </c>
      <c r="H20" s="41">
        <v>5592</v>
      </c>
      <c r="I20" s="43">
        <v>789708</v>
      </c>
    </row>
    <row r="21" spans="1:9" ht="12" customHeight="1">
      <c r="A21" s="38" t="s">
        <v>18</v>
      </c>
      <c r="B21" s="40">
        <f t="shared" si="0"/>
        <v>1570061</v>
      </c>
      <c r="C21" s="41">
        <f t="shared" si="1"/>
        <v>1532147</v>
      </c>
      <c r="D21" s="51">
        <v>87111</v>
      </c>
      <c r="E21" s="42">
        <v>1357660</v>
      </c>
      <c r="F21" s="28">
        <v>87376</v>
      </c>
      <c r="G21" s="41">
        <v>32960</v>
      </c>
      <c r="H21" s="41">
        <v>4954</v>
      </c>
      <c r="I21" s="43">
        <v>840949</v>
      </c>
    </row>
    <row r="22" spans="1:9" ht="12" customHeight="1">
      <c r="A22" s="38" t="s">
        <v>19</v>
      </c>
      <c r="B22" s="40">
        <f t="shared" si="0"/>
        <v>1518218</v>
      </c>
      <c r="C22" s="41">
        <f t="shared" si="1"/>
        <v>1483658</v>
      </c>
      <c r="D22" s="51">
        <v>77657</v>
      </c>
      <c r="E22" s="42">
        <v>1325454</v>
      </c>
      <c r="F22" s="28">
        <v>80547</v>
      </c>
      <c r="G22" s="41">
        <v>28952</v>
      </c>
      <c r="H22" s="41">
        <v>5608</v>
      </c>
      <c r="I22" s="43">
        <v>812632</v>
      </c>
    </row>
    <row r="23" spans="1:9" ht="12" customHeight="1">
      <c r="A23" s="38" t="s">
        <v>20</v>
      </c>
      <c r="B23" s="40">
        <f t="shared" si="0"/>
        <v>1260356</v>
      </c>
      <c r="C23" s="41">
        <f t="shared" si="1"/>
        <v>1224003</v>
      </c>
      <c r="D23" s="51">
        <v>69031</v>
      </c>
      <c r="E23" s="42">
        <v>1091288</v>
      </c>
      <c r="F23" s="28">
        <v>63684</v>
      </c>
      <c r="G23" s="41">
        <v>31727</v>
      </c>
      <c r="H23" s="41">
        <v>4626</v>
      </c>
      <c r="I23" s="43">
        <v>750229</v>
      </c>
    </row>
    <row r="24" spans="1:9" ht="12" customHeight="1">
      <c r="A24" s="38" t="s">
        <v>21</v>
      </c>
      <c r="B24" s="40">
        <f t="shared" si="0"/>
        <v>1185422</v>
      </c>
      <c r="C24" s="41">
        <f t="shared" si="1"/>
        <v>1152139</v>
      </c>
      <c r="D24" s="51">
        <v>67345</v>
      </c>
      <c r="E24" s="42">
        <v>1020379</v>
      </c>
      <c r="F24" s="28">
        <v>64415</v>
      </c>
      <c r="G24" s="41">
        <v>28086</v>
      </c>
      <c r="H24" s="41">
        <v>5197</v>
      </c>
      <c r="I24" s="43">
        <v>706622</v>
      </c>
    </row>
    <row r="25" spans="1:9" ht="12" customHeight="1">
      <c r="A25" s="38" t="s">
        <v>22</v>
      </c>
      <c r="B25" s="40">
        <f t="shared" si="0"/>
        <v>1711262</v>
      </c>
      <c r="C25" s="41">
        <f t="shared" si="1"/>
        <v>1685393</v>
      </c>
      <c r="D25" s="51">
        <v>68448</v>
      </c>
      <c r="E25" s="42">
        <v>1535974</v>
      </c>
      <c r="F25" s="28">
        <v>80971</v>
      </c>
      <c r="G25" s="41">
        <v>20299</v>
      </c>
      <c r="H25" s="41">
        <v>5570</v>
      </c>
      <c r="I25" s="43">
        <v>722209</v>
      </c>
    </row>
    <row r="26" spans="1:9" ht="12" customHeight="1">
      <c r="A26" s="39" t="s">
        <v>34</v>
      </c>
      <c r="B26" s="40">
        <f t="shared" si="0"/>
        <v>1754117</v>
      </c>
      <c r="C26" s="41">
        <f t="shared" si="1"/>
        <v>1732799</v>
      </c>
      <c r="D26" s="51">
        <v>66911</v>
      </c>
      <c r="E26" s="42">
        <v>1582908</v>
      </c>
      <c r="F26" s="28">
        <v>82980</v>
      </c>
      <c r="G26" s="41">
        <v>15668</v>
      </c>
      <c r="H26" s="41">
        <v>5650</v>
      </c>
      <c r="I26" s="43">
        <v>823778</v>
      </c>
    </row>
    <row r="27" spans="1:9" ht="12" customHeight="1">
      <c r="A27" s="38" t="s">
        <v>23</v>
      </c>
      <c r="B27" s="40">
        <f t="shared" si="0"/>
        <v>1639560</v>
      </c>
      <c r="C27" s="41">
        <f t="shared" si="1"/>
        <v>1616122</v>
      </c>
      <c r="D27" s="51">
        <v>74086</v>
      </c>
      <c r="E27" s="42">
        <v>1461363</v>
      </c>
      <c r="F27" s="28">
        <v>80673</v>
      </c>
      <c r="G27" s="41">
        <v>17732</v>
      </c>
      <c r="H27" s="41">
        <v>5706</v>
      </c>
      <c r="I27" s="43">
        <v>808784</v>
      </c>
    </row>
    <row r="28" spans="1:9" ht="12" customHeight="1">
      <c r="A28" s="44" t="s">
        <v>24</v>
      </c>
      <c r="B28" s="45">
        <f t="shared" si="0"/>
        <v>1742035</v>
      </c>
      <c r="C28" s="46">
        <f t="shared" si="1"/>
        <v>1710992</v>
      </c>
      <c r="D28" s="52">
        <v>93826</v>
      </c>
      <c r="E28" s="47">
        <v>1526842</v>
      </c>
      <c r="F28" s="53">
        <v>90324</v>
      </c>
      <c r="G28" s="46">
        <v>23529</v>
      </c>
      <c r="H28" s="46">
        <v>7514</v>
      </c>
      <c r="I28" s="48">
        <v>787688</v>
      </c>
    </row>
    <row r="29" spans="1:9" ht="12" customHeight="1">
      <c r="A29" s="49" t="s">
        <v>32</v>
      </c>
      <c r="B29" s="49"/>
      <c r="C29" s="7"/>
      <c r="D29" s="7"/>
      <c r="E29" s="7"/>
      <c r="F29" s="7"/>
      <c r="G29" s="7"/>
      <c r="H29" s="7"/>
      <c r="I29" s="7"/>
    </row>
    <row r="30" spans="1:9" ht="12" customHeight="1">
      <c r="A30" s="7" t="s">
        <v>27</v>
      </c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 t="s">
        <v>28</v>
      </c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 t="s">
        <v>29</v>
      </c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/>
      <c r="B33" s="7"/>
      <c r="C33" s="7"/>
      <c r="D33" s="7"/>
      <c r="E33" s="7"/>
      <c r="F33" s="7"/>
      <c r="G33" s="7"/>
      <c r="H33" s="7"/>
      <c r="I33" s="7"/>
    </row>
    <row r="34" ht="12" customHeight="1"/>
    <row r="35" ht="12" customHeight="1"/>
    <row r="36" ht="12" customHeight="1"/>
    <row r="37" ht="12" customHeight="1"/>
    <row r="38" ht="15.75" customHeight="1"/>
    <row r="39" spans="1:2" ht="12" customHeight="1">
      <c r="A39" s="7"/>
      <c r="B39" s="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</sheetData>
  <sheetProtection/>
  <mergeCells count="3">
    <mergeCell ref="A1:I1"/>
    <mergeCell ref="B4:B5"/>
    <mergeCell ref="H4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2011-02-09T06:58:19Z</cp:lastPrinted>
  <dcterms:created xsi:type="dcterms:W3CDTF">2010-12-17T09:00:54Z</dcterms:created>
  <dcterms:modified xsi:type="dcterms:W3CDTF">2013-02-28T05:51:03Z</dcterms:modified>
  <cp:category/>
  <cp:version/>
  <cp:contentType/>
  <cp:contentStatus/>
</cp:coreProperties>
</file>