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8" sheetId="1" r:id="rId1"/>
    <sheet name="108 (2)" sheetId="2" r:id="rId2"/>
  </sheets>
  <externalReferences>
    <externalReference r:id="rId5"/>
  </externalReferences>
  <definedNames>
    <definedName name="_10.電気_ガスおよび水道" localSheetId="0">'108'!$B$2:$E$16</definedName>
    <definedName name="_10.電気_ガスおよび水道" localSheetId="1">'108 (2)'!$B$2:$E$15</definedName>
    <definedName name="_10.電気_ガスおよび水道">#REF!</definedName>
    <definedName name="_xlnm.Print_Area" localSheetId="0">'108'!$A$2:$M$51</definedName>
    <definedName name="_xlnm.Print_Area" localSheetId="1">'108 (2)'!$A$2:$M$56</definedName>
  </definedNames>
  <calcPr fullCalcOnLoad="1"/>
</workbook>
</file>

<file path=xl/sharedStrings.xml><?xml version="1.0" encoding="utf-8"?>
<sst xmlns="http://schemas.openxmlformats.org/spreadsheetml/2006/main" count="115" uniqueCount="107">
  <si>
    <t>108.　市　　町　　村　　税　　　徴　　収　　状　　況</t>
  </si>
  <si>
    <t>（単位　千円）</t>
  </si>
  <si>
    <t>　　　　昭和39年度</t>
  </si>
  <si>
    <t>市町村</t>
  </si>
  <si>
    <t>総　　　額</t>
  </si>
  <si>
    <t>普通税　　内訳</t>
  </si>
  <si>
    <t>目的税</t>
  </si>
  <si>
    <t>旧法による収入</t>
  </si>
  <si>
    <t>　総　 　　額</t>
  </si>
  <si>
    <t>市長村民税</t>
  </si>
  <si>
    <t>固定資産税</t>
  </si>
  <si>
    <t>軽自動車税</t>
  </si>
  <si>
    <t>たばこ消費税</t>
  </si>
  <si>
    <t>電気ガス税</t>
  </si>
  <si>
    <t>鉱産税</t>
  </si>
  <si>
    <t>木材取引税</t>
  </si>
  <si>
    <t xml:space="preserve"> </t>
  </si>
  <si>
    <t>総額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</si>
  <si>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</si>
  <si>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</si>
  <si>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</si>
  <si>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</si>
  <si>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</si>
  <si>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</si>
  <si>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</si>
  <si>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</si>
  <si>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</si>
  <si>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</si>
  <si>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</si>
  <si>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</si>
  <si>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</si>
  <si>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</si>
  <si>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</si>
  <si>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</si>
  <si>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</si>
  <si>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</si>
  <si>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</si>
  <si>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</si>
  <si>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</si>
  <si>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</si>
  <si>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</si>
  <si>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</si>
  <si>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</si>
  <si>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 分 郡</t>
  </si>
  <si>
    <t>野津原町</t>
  </si>
  <si>
    <t>挾間町</t>
  </si>
  <si>
    <t>庄内町</t>
  </si>
  <si>
    <t>湯布院町</t>
  </si>
  <si>
    <t>北海部郡</t>
  </si>
  <si>
    <t>佐賀関町</t>
  </si>
  <si>
    <t>　資料：地方課</t>
  </si>
  <si>
    <r>
      <t>市　　町　　村　　税　　徴　　収　　状　　況　　</t>
    </r>
    <r>
      <rPr>
        <sz val="11"/>
        <color indexed="8"/>
        <rFont val="ＭＳ 明朝"/>
        <family val="1"/>
      </rPr>
      <t>（続き）</t>
    </r>
  </si>
  <si>
    <t>普通税　　内訳</t>
  </si>
  <si>
    <t>目的税</t>
  </si>
  <si>
    <t>旧法による収入</t>
  </si>
  <si>
    <t>　総　 　　額</t>
  </si>
  <si>
    <t>市町村民税</t>
  </si>
  <si>
    <t>固定資産税</t>
  </si>
  <si>
    <t>軽自動車税</t>
  </si>
  <si>
    <t>たばこ消費税</t>
  </si>
  <si>
    <t>電気、ガス税</t>
  </si>
  <si>
    <t>鉱産税</t>
  </si>
  <si>
    <t>木材取引税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</si>
  <si>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</si>
  <si>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</si>
  <si>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</si>
  <si>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</si>
  <si>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</si>
  <si>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</si>
  <si>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</si>
  <si>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</si>
  <si>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</si>
  <si>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野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</si>
  <si>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</si>
  <si>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</si>
  <si>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</si>
  <si>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</si>
  <si>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</si>
  <si>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</si>
  <si>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</si>
  <si>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</si>
  <si>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入 郡</t>
  </si>
  <si>
    <t>荻町</t>
  </si>
  <si>
    <t>久住町</t>
  </si>
  <si>
    <t>0</t>
  </si>
  <si>
    <t>直入町</t>
  </si>
  <si>
    <t>玖 珠 郡</t>
  </si>
  <si>
    <t>九重町</t>
  </si>
  <si>
    <t>玖珠町</t>
  </si>
  <si>
    <t>日 田 郡</t>
  </si>
  <si>
    <t>前津江村</t>
  </si>
  <si>
    <t>中津江村</t>
  </si>
  <si>
    <t>上津江村</t>
  </si>
  <si>
    <t>大山村</t>
  </si>
  <si>
    <t>天瀬町</t>
  </si>
  <si>
    <t>下 毛 郡</t>
  </si>
  <si>
    <t>三光村</t>
  </si>
  <si>
    <t>本耶馬溪町</t>
  </si>
  <si>
    <t>耶馬溪町</t>
  </si>
  <si>
    <t>山国町</t>
  </si>
  <si>
    <t>宇 佐 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</si>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</sst>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horizontal="centerContinuous"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2" fillId="0" borderId="10" xfId="0" applyNumberFormat="1" applyFont="1" applyBorder="1" applyAlignment="1" applyProtection="1">
      <alignment horizontal="center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12" xfId="0" applyBorder="1" applyAlignment="1">
      <alignment horizontal="distributed" vertical="center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vertical="center"/>
      <protection locked="0"/>
    </xf>
    <xf numFmtId="176" fontId="23" fillId="0" borderId="20" xfId="0" applyNumberFormat="1" applyFont="1" applyBorder="1" applyAlignment="1" applyProtection="1">
      <alignment horizontal="distributed" vertical="center"/>
      <protection locked="0"/>
    </xf>
    <xf numFmtId="176" fontId="23" fillId="0" borderId="21" xfId="0" applyNumberFormat="1" applyFont="1" applyBorder="1" applyAlignment="1" applyProtection="1">
      <alignment horizontal="distributed" vertical="center"/>
      <protection locked="0"/>
    </xf>
    <xf numFmtId="176" fontId="23" fillId="0" borderId="19" xfId="0" applyNumberFormat="1" applyFont="1" applyBorder="1" applyAlignment="1" applyProtection="1">
      <alignment horizontal="distributed" vertical="center"/>
      <protection locked="0"/>
    </xf>
    <xf numFmtId="176" fontId="23" fillId="0" borderId="20" xfId="0" applyNumberFormat="1" applyFont="1" applyBorder="1" applyAlignment="1" applyProtection="1">
      <alignment horizontal="distributed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/>
    </xf>
    <xf numFmtId="49" fontId="24" fillId="0" borderId="0" xfId="0" applyNumberFormat="1" applyFont="1" applyBorder="1" applyAlignment="1" applyProtection="1" quotePrefix="1">
      <alignment horizontal="distributed" vertical="center"/>
      <protection locked="0"/>
    </xf>
    <xf numFmtId="0" fontId="0" fillId="0" borderId="23" xfId="0" applyBorder="1" applyAlignment="1">
      <alignment/>
    </xf>
    <xf numFmtId="41" fontId="24" fillId="0" borderId="24" xfId="0" applyNumberFormat="1" applyFont="1" applyBorder="1" applyAlignment="1" applyProtection="1">
      <alignment vertical="center"/>
      <protection/>
    </xf>
    <xf numFmtId="41" fontId="24" fillId="0" borderId="0" xfId="0" applyNumberFormat="1" applyFont="1" applyBorder="1" applyAlignment="1" applyProtection="1">
      <alignment horizontal="right"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Alignment="1" applyProtection="1">
      <alignment horizontal="right" vertical="center"/>
      <protection locked="0"/>
    </xf>
    <xf numFmtId="41" fontId="24" fillId="0" borderId="0" xfId="0" applyNumberFormat="1" applyFont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0" fontId="20" fillId="0" borderId="23" xfId="0" applyFont="1" applyBorder="1" applyAlignment="1">
      <alignment/>
    </xf>
    <xf numFmtId="0" fontId="0" fillId="0" borderId="0" xfId="0" applyFont="1" applyBorder="1" applyAlignment="1">
      <alignment/>
    </xf>
    <xf numFmtId="41" fontId="23" fillId="0" borderId="24" xfId="0" applyNumberFormat="1" applyFont="1" applyBorder="1" applyAlignment="1" applyProtection="1">
      <alignment vertical="center"/>
      <protection/>
    </xf>
    <xf numFmtId="41" fontId="23" fillId="0" borderId="0" xfId="0" applyNumberFormat="1" applyFont="1" applyBorder="1" applyAlignment="1" applyProtection="1">
      <alignment horizontal="right" vertical="center"/>
      <protection locked="0"/>
    </xf>
    <xf numFmtId="41" fontId="23" fillId="0" borderId="0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Alignment="1" applyProtection="1">
      <alignment horizontal="right" vertical="center"/>
      <protection locked="0"/>
    </xf>
    <xf numFmtId="41" fontId="23" fillId="0" borderId="0" xfId="0" applyNumberFormat="1" applyFon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distributed" vertical="center"/>
      <protection locked="0"/>
    </xf>
    <xf numFmtId="49" fontId="23" fillId="0" borderId="23" xfId="0" applyNumberFormat="1" applyFont="1" applyBorder="1" applyAlignment="1" applyProtection="1" quotePrefix="1">
      <alignment horizontal="distributed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41" fontId="23" fillId="0" borderId="24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23" xfId="0" applyFont="1" applyBorder="1" applyAlignment="1">
      <alignment horizontal="distributed" vertical="center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23" xfId="0" applyFont="1" applyBorder="1" applyAlignment="1">
      <alignment horizontal="distributed" vertical="center"/>
    </xf>
    <xf numFmtId="41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/>
      <protection/>
    </xf>
    <xf numFmtId="0" fontId="23" fillId="0" borderId="23" xfId="0" applyFont="1" applyBorder="1" applyAlignment="1">
      <alignment horizontal="distributed" vertical="center"/>
    </xf>
    <xf numFmtId="176" fontId="23" fillId="0" borderId="0" xfId="0" applyNumberFormat="1" applyFont="1" applyBorder="1" applyAlignment="1" applyProtection="1">
      <alignment horizontal="right" vertical="center"/>
      <protection/>
    </xf>
    <xf numFmtId="176" fontId="23" fillId="0" borderId="23" xfId="0" applyNumberFormat="1" applyFont="1" applyBorder="1" applyAlignment="1" applyProtection="1">
      <alignment horizontal="distributed" vertical="center"/>
      <protection locked="0"/>
    </xf>
    <xf numFmtId="176" fontId="23" fillId="0" borderId="18" xfId="0" applyNumberFormat="1" applyFont="1" applyBorder="1" applyAlignment="1" applyProtection="1">
      <alignment horizontal="right" vertical="center"/>
      <protection/>
    </xf>
    <xf numFmtId="176" fontId="23" fillId="0" borderId="19" xfId="0" applyNumberFormat="1" applyFont="1" applyBorder="1" applyAlignment="1" applyProtection="1">
      <alignment horizontal="distributed" vertical="center"/>
      <protection locked="0"/>
    </xf>
    <xf numFmtId="176" fontId="23" fillId="0" borderId="25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0" fontId="0" fillId="0" borderId="12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49" fontId="23" fillId="0" borderId="0" xfId="0" applyNumberFormat="1" applyFont="1" applyBorder="1" applyAlignment="1" applyProtection="1" quotePrefix="1">
      <alignment horizontal="distributed" vertical="center"/>
      <protection locked="0"/>
    </xf>
    <xf numFmtId="0" fontId="0" fillId="0" borderId="23" xfId="0" applyFont="1" applyBorder="1" applyAlignment="1">
      <alignment/>
    </xf>
    <xf numFmtId="41" fontId="23" fillId="0" borderId="0" xfId="57" applyNumberFormat="1" applyFont="1" applyAlignment="1" applyProtection="1" quotePrefix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left" vertical="center"/>
      <protection/>
    </xf>
    <xf numFmtId="176" fontId="23" fillId="0" borderId="18" xfId="0" applyNumberFormat="1" applyFont="1" applyBorder="1" applyAlignment="1" applyProtection="1">
      <alignment vertical="center"/>
      <protection/>
    </xf>
    <xf numFmtId="176" fontId="23" fillId="0" borderId="19" xfId="0" applyNumberFormat="1" applyFont="1" applyBorder="1" applyAlignment="1" applyProtection="1">
      <alignment vertical="center"/>
      <protection/>
    </xf>
    <xf numFmtId="176" fontId="23" fillId="0" borderId="22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3.625" style="11" customWidth="1"/>
    <col min="2" max="2" width="10.75390625" style="11" customWidth="1"/>
    <col min="3" max="13" width="13.75390625" style="11" customWidth="1"/>
    <col min="14" max="14" width="12.125" style="11" customWidth="1"/>
    <col min="15" max="16" width="12.125" style="10" customWidth="1"/>
    <col min="17" max="16384" width="13.375" style="10" customWidth="1"/>
  </cols>
  <sheetData>
    <row r="2" spans="1:14" s="4" customFormat="1" ht="24" customHeight="1">
      <c r="A2" s="1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4" s="4" customFormat="1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3" ht="18" customHeight="1" thickBot="1">
      <c r="A4" s="7" t="s">
        <v>1</v>
      </c>
      <c r="B4" s="7"/>
      <c r="C4" s="7"/>
      <c r="D4" s="8"/>
      <c r="E4" s="8"/>
      <c r="F4" s="8"/>
      <c r="G4" s="8"/>
      <c r="H4" s="8"/>
      <c r="I4" s="8"/>
      <c r="J4" s="8"/>
      <c r="K4" s="8"/>
      <c r="L4" s="9" t="s">
        <v>2</v>
      </c>
      <c r="M4" s="10"/>
    </row>
    <row r="5" spans="1:15" s="11" customFormat="1" ht="24" customHeight="1" thickTop="1">
      <c r="A5" s="12" t="s">
        <v>3</v>
      </c>
      <c r="B5" s="13"/>
      <c r="C5" s="14" t="s">
        <v>4</v>
      </c>
      <c r="D5" s="15" t="s">
        <v>5</v>
      </c>
      <c r="E5" s="16"/>
      <c r="F5" s="16"/>
      <c r="G5" s="16"/>
      <c r="H5" s="16"/>
      <c r="I5" s="16"/>
      <c r="J5" s="16"/>
      <c r="K5" s="17"/>
      <c r="L5" s="18" t="s">
        <v>6</v>
      </c>
      <c r="M5" s="19" t="s">
        <v>7</v>
      </c>
      <c r="N5" s="20"/>
      <c r="O5" s="20"/>
    </row>
    <row r="6" spans="1:15" s="11" customFormat="1" ht="24" customHeight="1">
      <c r="A6" s="21"/>
      <c r="B6" s="22"/>
      <c r="C6" s="23"/>
      <c r="D6" s="24" t="s">
        <v>8</v>
      </c>
      <c r="E6" s="25" t="s">
        <v>9</v>
      </c>
      <c r="F6" s="25" t="s">
        <v>10</v>
      </c>
      <c r="G6" s="26" t="s">
        <v>11</v>
      </c>
      <c r="H6" s="27" t="s">
        <v>12</v>
      </c>
      <c r="I6" s="25" t="s">
        <v>13</v>
      </c>
      <c r="J6" s="25" t="s">
        <v>14</v>
      </c>
      <c r="K6" s="25" t="s">
        <v>15</v>
      </c>
      <c r="L6" s="28"/>
      <c r="M6" s="29"/>
      <c r="N6" s="30"/>
      <c r="O6" s="20"/>
    </row>
    <row r="7" spans="1:14" s="39" customFormat="1" ht="9" customHeight="1">
      <c r="A7" s="31"/>
      <c r="B7" s="32"/>
      <c r="C7" s="33"/>
      <c r="D7" s="34"/>
      <c r="E7" s="35"/>
      <c r="F7" s="36"/>
      <c r="G7" s="37"/>
      <c r="H7" s="37"/>
      <c r="I7" s="37"/>
      <c r="J7" s="37" t="s">
        <v>16</v>
      </c>
      <c r="K7" s="37" t="s">
        <v>16</v>
      </c>
      <c r="L7" s="37"/>
      <c r="M7" s="37"/>
      <c r="N7" s="38"/>
    </row>
    <row r="8" spans="1:14" s="39" customFormat="1" ht="15" customHeight="1">
      <c r="A8" s="40" t="s">
        <v>17</v>
      </c>
      <c r="B8" s="41"/>
      <c r="C8" s="33">
        <f>SUM(C10:C12)</f>
        <v>5125032</v>
      </c>
      <c r="D8" s="34">
        <f>SUM(D10:D12)</f>
        <v>4981594</v>
      </c>
      <c r="E8" s="34">
        <f aca="true" t="shared" si="0" ref="E8:M8">SUM(E10:E12)</f>
        <v>1569373</v>
      </c>
      <c r="F8" s="34">
        <f t="shared" si="0"/>
        <v>2213367</v>
      </c>
      <c r="G8" s="34">
        <f t="shared" si="0"/>
        <v>117824</v>
      </c>
      <c r="H8" s="34">
        <f t="shared" si="0"/>
        <v>661009</v>
      </c>
      <c r="I8" s="34">
        <f t="shared" si="0"/>
        <v>355252</v>
      </c>
      <c r="J8" s="34">
        <f t="shared" si="0"/>
        <v>7577</v>
      </c>
      <c r="K8" s="34">
        <f t="shared" si="0"/>
        <v>57192</v>
      </c>
      <c r="L8" s="34">
        <f t="shared" si="0"/>
        <v>143178</v>
      </c>
      <c r="M8" s="34">
        <f t="shared" si="0"/>
        <v>260</v>
      </c>
      <c r="N8" s="38"/>
    </row>
    <row r="9" spans="1:14" s="39" customFormat="1" ht="20.25" customHeight="1">
      <c r="A9" s="11"/>
      <c r="B9" s="42"/>
      <c r="C9" s="43"/>
      <c r="D9" s="44"/>
      <c r="E9" s="45"/>
      <c r="F9" s="46"/>
      <c r="G9" s="47"/>
      <c r="H9" s="47"/>
      <c r="I9" s="47"/>
      <c r="J9" s="47"/>
      <c r="K9" s="47"/>
      <c r="L9" s="47"/>
      <c r="M9" s="47"/>
      <c r="N9" s="38"/>
    </row>
    <row r="10" spans="1:13" ht="15" customHeight="1">
      <c r="A10" s="48" t="s">
        <v>18</v>
      </c>
      <c r="B10" s="49"/>
      <c r="C10" s="43">
        <f>SUM(C14:C23)</f>
        <v>3588100</v>
      </c>
      <c r="D10" s="44">
        <f>SUM(D14:D23)</f>
        <v>3454205</v>
      </c>
      <c r="E10" s="44">
        <f aca="true" t="shared" si="1" ref="E10:M10">SUM(E14:E23)</f>
        <v>1220165</v>
      </c>
      <c r="F10" s="44">
        <f t="shared" si="1"/>
        <v>1442424</v>
      </c>
      <c r="G10" s="44">
        <f t="shared" si="1"/>
        <v>73173</v>
      </c>
      <c r="H10" s="44">
        <v>423803</v>
      </c>
      <c r="I10" s="44">
        <f t="shared" si="1"/>
        <v>275280</v>
      </c>
      <c r="J10" s="44">
        <f t="shared" si="1"/>
        <v>5685</v>
      </c>
      <c r="K10" s="44">
        <v>13675</v>
      </c>
      <c r="L10" s="44">
        <f t="shared" si="1"/>
        <v>133692</v>
      </c>
      <c r="M10" s="44">
        <f t="shared" si="1"/>
        <v>203</v>
      </c>
    </row>
    <row r="11" spans="1:13" ht="15" customHeight="1">
      <c r="A11" s="10"/>
      <c r="B11" s="42"/>
      <c r="C11" s="43"/>
      <c r="D11" s="44"/>
      <c r="E11" s="45"/>
      <c r="F11" s="46"/>
      <c r="G11" s="47"/>
      <c r="H11" s="47"/>
      <c r="I11" s="47"/>
      <c r="J11" s="47"/>
      <c r="K11" s="47"/>
      <c r="L11" s="47"/>
      <c r="M11" s="47"/>
    </row>
    <row r="12" spans="1:13" ht="15" customHeight="1">
      <c r="A12" s="48" t="s">
        <v>19</v>
      </c>
      <c r="B12" s="49"/>
      <c r="C12" s="43">
        <v>1536932</v>
      </c>
      <c r="D12" s="44">
        <v>1527389</v>
      </c>
      <c r="E12" s="45">
        <v>349208</v>
      </c>
      <c r="F12" s="46">
        <v>770943</v>
      </c>
      <c r="G12" s="47">
        <v>44651</v>
      </c>
      <c r="H12" s="47">
        <v>237206</v>
      </c>
      <c r="I12" s="47">
        <v>79972</v>
      </c>
      <c r="J12" s="47">
        <v>1892</v>
      </c>
      <c r="K12" s="47">
        <v>43517</v>
      </c>
      <c r="L12" s="47">
        <v>9486</v>
      </c>
      <c r="M12" s="47">
        <v>57</v>
      </c>
    </row>
    <row r="13" spans="2:13" ht="15" customHeight="1">
      <c r="B13" s="50"/>
      <c r="C13" s="51"/>
      <c r="D13" s="45"/>
      <c r="E13" s="45"/>
      <c r="F13" s="45"/>
      <c r="G13" s="45"/>
      <c r="H13" s="45"/>
      <c r="I13" s="45" t="s">
        <v>16</v>
      </c>
      <c r="J13" s="45"/>
      <c r="K13" s="45"/>
      <c r="L13" s="45"/>
      <c r="M13" s="45" t="s">
        <v>16</v>
      </c>
    </row>
    <row r="14" spans="1:13" ht="15" customHeight="1">
      <c r="A14" s="52" t="s">
        <v>20</v>
      </c>
      <c r="B14" s="53"/>
      <c r="C14" s="43">
        <v>1321774</v>
      </c>
      <c r="D14" s="47">
        <v>1279715</v>
      </c>
      <c r="E14" s="47">
        <v>508654</v>
      </c>
      <c r="F14" s="47">
        <v>492014</v>
      </c>
      <c r="G14" s="47">
        <v>27197</v>
      </c>
      <c r="H14" s="47">
        <v>135006</v>
      </c>
      <c r="I14" s="47">
        <v>115719</v>
      </c>
      <c r="J14" s="47">
        <v>0</v>
      </c>
      <c r="K14" s="47">
        <v>1125</v>
      </c>
      <c r="L14" s="47">
        <v>42059</v>
      </c>
      <c r="M14" s="47">
        <v>0</v>
      </c>
    </row>
    <row r="15" spans="1:13" ht="15" customHeight="1">
      <c r="A15" s="52" t="s">
        <v>21</v>
      </c>
      <c r="B15" s="53"/>
      <c r="C15" s="43">
        <v>721520</v>
      </c>
      <c r="D15" s="47">
        <v>661583</v>
      </c>
      <c r="E15" s="47">
        <v>243111</v>
      </c>
      <c r="F15" s="47">
        <v>252103</v>
      </c>
      <c r="G15" s="47">
        <v>12725</v>
      </c>
      <c r="H15" s="47">
        <v>97903</v>
      </c>
      <c r="I15" s="47">
        <v>55047</v>
      </c>
      <c r="J15" s="47">
        <v>36</v>
      </c>
      <c r="K15" s="47">
        <v>658</v>
      </c>
      <c r="L15" s="47">
        <v>59738</v>
      </c>
      <c r="M15" s="47">
        <v>199</v>
      </c>
    </row>
    <row r="16" spans="1:13" ht="15" customHeight="1">
      <c r="A16" s="52" t="s">
        <v>22</v>
      </c>
      <c r="B16" s="53"/>
      <c r="C16" s="43">
        <v>282457</v>
      </c>
      <c r="D16" s="47">
        <v>275698</v>
      </c>
      <c r="E16" s="47">
        <v>86537</v>
      </c>
      <c r="F16" s="47">
        <v>124768</v>
      </c>
      <c r="G16" s="47">
        <v>5826</v>
      </c>
      <c r="H16" s="47">
        <v>35751</v>
      </c>
      <c r="I16" s="47">
        <v>22816</v>
      </c>
      <c r="J16" s="47">
        <v>0</v>
      </c>
      <c r="K16" s="47">
        <v>0</v>
      </c>
      <c r="L16" s="47">
        <v>6758</v>
      </c>
      <c r="M16" s="47">
        <v>1</v>
      </c>
    </row>
    <row r="17" spans="1:13" ht="15" customHeight="1">
      <c r="A17" s="52" t="s">
        <v>23</v>
      </c>
      <c r="B17" s="53"/>
      <c r="C17" s="43">
        <v>307781</v>
      </c>
      <c r="D17" s="47">
        <v>297184</v>
      </c>
      <c r="E17" s="47">
        <v>98370</v>
      </c>
      <c r="F17" s="47">
        <v>130681</v>
      </c>
      <c r="G17" s="47">
        <v>6295</v>
      </c>
      <c r="H17" s="47">
        <v>34064</v>
      </c>
      <c r="I17" s="47">
        <v>19769</v>
      </c>
      <c r="J17" s="47">
        <v>0</v>
      </c>
      <c r="K17" s="47">
        <v>8005</v>
      </c>
      <c r="L17" s="47">
        <v>10597</v>
      </c>
      <c r="M17" s="47">
        <v>0</v>
      </c>
    </row>
    <row r="18" spans="1:13" ht="15" customHeight="1">
      <c r="A18" s="52" t="s">
        <v>24</v>
      </c>
      <c r="B18" s="53"/>
      <c r="C18" s="43">
        <v>258638</v>
      </c>
      <c r="D18" s="47">
        <v>254098</v>
      </c>
      <c r="E18" s="47">
        <v>76588</v>
      </c>
      <c r="F18" s="47">
        <v>118344</v>
      </c>
      <c r="G18" s="47">
        <v>5216</v>
      </c>
      <c r="H18" s="47">
        <v>32301</v>
      </c>
      <c r="I18" s="47">
        <v>20800</v>
      </c>
      <c r="J18" s="47">
        <v>0</v>
      </c>
      <c r="K18" s="47">
        <v>849</v>
      </c>
      <c r="L18" s="47">
        <v>4537</v>
      </c>
      <c r="M18" s="47">
        <v>3</v>
      </c>
    </row>
    <row r="19" spans="1:13" ht="15" customHeight="1">
      <c r="A19" s="52" t="s">
        <v>25</v>
      </c>
      <c r="B19" s="53"/>
      <c r="C19" s="43">
        <v>158583</v>
      </c>
      <c r="D19" s="47">
        <v>154022</v>
      </c>
      <c r="E19" s="47">
        <v>55591</v>
      </c>
      <c r="F19" s="47">
        <v>58692</v>
      </c>
      <c r="G19" s="47">
        <v>4550</v>
      </c>
      <c r="H19" s="47">
        <v>22094</v>
      </c>
      <c r="I19" s="47">
        <v>12413</v>
      </c>
      <c r="J19" s="47">
        <v>0</v>
      </c>
      <c r="K19" s="47">
        <v>682</v>
      </c>
      <c r="L19" s="47">
        <v>4561</v>
      </c>
      <c r="M19" s="47">
        <v>0</v>
      </c>
    </row>
    <row r="20" spans="1:13" ht="15" customHeight="1">
      <c r="A20" s="52" t="s">
        <v>26</v>
      </c>
      <c r="B20" s="53"/>
      <c r="C20" s="43">
        <v>253053</v>
      </c>
      <c r="D20" s="47">
        <v>250254</v>
      </c>
      <c r="E20" s="47">
        <v>67502</v>
      </c>
      <c r="F20" s="47">
        <v>138302</v>
      </c>
      <c r="G20" s="47">
        <v>3226</v>
      </c>
      <c r="H20" s="47">
        <v>22919</v>
      </c>
      <c r="I20" s="47">
        <v>12503</v>
      </c>
      <c r="J20" s="47">
        <v>5649</v>
      </c>
      <c r="K20" s="47">
        <v>153</v>
      </c>
      <c r="L20" s="47">
        <v>2799</v>
      </c>
      <c r="M20" s="47">
        <v>0</v>
      </c>
    </row>
    <row r="21" spans="1:13" ht="15" customHeight="1">
      <c r="A21" s="52" t="s">
        <v>27</v>
      </c>
      <c r="B21" s="53"/>
      <c r="C21" s="43">
        <v>119045</v>
      </c>
      <c r="D21" s="47">
        <v>116402</v>
      </c>
      <c r="E21" s="47">
        <v>34106</v>
      </c>
      <c r="F21" s="47">
        <v>55264</v>
      </c>
      <c r="G21" s="47">
        <v>3161</v>
      </c>
      <c r="H21" s="47">
        <v>16123</v>
      </c>
      <c r="I21" s="47">
        <v>6228</v>
      </c>
      <c r="J21" s="47">
        <v>0</v>
      </c>
      <c r="K21" s="47">
        <v>1518</v>
      </c>
      <c r="L21" s="47">
        <v>2643</v>
      </c>
      <c r="M21" s="47">
        <v>0</v>
      </c>
    </row>
    <row r="22" spans="1:13" ht="15" customHeight="1">
      <c r="A22" s="52" t="s">
        <v>28</v>
      </c>
      <c r="B22" s="53"/>
      <c r="C22" s="43">
        <v>89542</v>
      </c>
      <c r="D22" s="47">
        <v>89542</v>
      </c>
      <c r="E22" s="47">
        <v>28267</v>
      </c>
      <c r="F22" s="47">
        <v>38536</v>
      </c>
      <c r="G22" s="47">
        <v>2588</v>
      </c>
      <c r="H22" s="47">
        <v>14181</v>
      </c>
      <c r="I22" s="47">
        <v>5321</v>
      </c>
      <c r="J22" s="47">
        <v>0</v>
      </c>
      <c r="K22" s="47">
        <v>649</v>
      </c>
      <c r="L22" s="47">
        <v>0</v>
      </c>
      <c r="M22" s="47">
        <v>0</v>
      </c>
    </row>
    <row r="23" spans="1:13" ht="15" customHeight="1">
      <c r="A23" s="52" t="s">
        <v>29</v>
      </c>
      <c r="B23" s="53"/>
      <c r="C23" s="43">
        <v>75707</v>
      </c>
      <c r="D23" s="47">
        <v>75707</v>
      </c>
      <c r="E23" s="47">
        <v>21439</v>
      </c>
      <c r="F23" s="47">
        <v>33720</v>
      </c>
      <c r="G23" s="47">
        <v>2389</v>
      </c>
      <c r="H23" s="47">
        <v>13459</v>
      </c>
      <c r="I23" s="47">
        <v>4664</v>
      </c>
      <c r="J23" s="47">
        <v>0</v>
      </c>
      <c r="K23" s="47">
        <v>36</v>
      </c>
      <c r="L23" s="47">
        <v>0</v>
      </c>
      <c r="M23" s="47">
        <v>0</v>
      </c>
    </row>
    <row r="24" spans="1:14" s="57" customFormat="1" ht="15" customHeight="1">
      <c r="A24" s="54"/>
      <c r="B24" s="55"/>
      <c r="C24" s="56"/>
      <c r="D24" s="45"/>
      <c r="E24" s="45"/>
      <c r="F24" s="45"/>
      <c r="G24" s="45"/>
      <c r="H24" s="45"/>
      <c r="I24" s="45"/>
      <c r="J24" s="45"/>
      <c r="K24" s="47"/>
      <c r="L24" s="45"/>
      <c r="M24" s="45"/>
      <c r="N24" s="20"/>
    </row>
    <row r="25" spans="1:14" s="57" customFormat="1" ht="15" customHeight="1">
      <c r="A25" s="52" t="s">
        <v>30</v>
      </c>
      <c r="B25" s="5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20"/>
    </row>
    <row r="26" spans="1:14" s="57" customFormat="1" ht="15" customHeight="1">
      <c r="A26" s="59"/>
      <c r="B26" s="60" t="s">
        <v>31</v>
      </c>
      <c r="C26" s="43">
        <v>10114</v>
      </c>
      <c r="D26" s="45">
        <v>10114</v>
      </c>
      <c r="E26" s="45">
        <v>1537</v>
      </c>
      <c r="F26" s="45">
        <v>5715</v>
      </c>
      <c r="G26" s="45">
        <v>316</v>
      </c>
      <c r="H26" s="45">
        <v>1488</v>
      </c>
      <c r="I26" s="45">
        <v>439</v>
      </c>
      <c r="J26" s="45">
        <v>0</v>
      </c>
      <c r="K26" s="45">
        <v>619</v>
      </c>
      <c r="L26" s="45">
        <v>0</v>
      </c>
      <c r="M26" s="45">
        <v>0</v>
      </c>
      <c r="N26" s="20"/>
    </row>
    <row r="27" spans="1:14" s="57" customFormat="1" ht="15" customHeight="1">
      <c r="A27" s="59"/>
      <c r="B27" s="60" t="s">
        <v>32</v>
      </c>
      <c r="C27" s="43">
        <v>14808</v>
      </c>
      <c r="D27" s="45">
        <v>14808</v>
      </c>
      <c r="E27" s="45">
        <v>2552</v>
      </c>
      <c r="F27" s="45">
        <v>7880</v>
      </c>
      <c r="G27" s="45">
        <v>591</v>
      </c>
      <c r="H27" s="45">
        <v>2877</v>
      </c>
      <c r="I27" s="45">
        <v>820</v>
      </c>
      <c r="J27" s="45">
        <v>28</v>
      </c>
      <c r="K27" s="45">
        <v>60</v>
      </c>
      <c r="L27" s="45">
        <v>0</v>
      </c>
      <c r="M27" s="45">
        <v>0</v>
      </c>
      <c r="N27" s="20"/>
    </row>
    <row r="28" spans="1:14" s="57" customFormat="1" ht="15" customHeight="1">
      <c r="A28" s="59"/>
      <c r="B28" s="60" t="s">
        <v>33</v>
      </c>
      <c r="C28" s="43">
        <v>15410</v>
      </c>
      <c r="D28" s="45">
        <v>15400</v>
      </c>
      <c r="E28" s="45">
        <v>3558</v>
      </c>
      <c r="F28" s="45">
        <v>7588</v>
      </c>
      <c r="G28" s="45">
        <v>575</v>
      </c>
      <c r="H28" s="45">
        <v>2824</v>
      </c>
      <c r="I28" s="45">
        <v>796</v>
      </c>
      <c r="J28" s="45">
        <v>0</v>
      </c>
      <c r="K28" s="45">
        <v>59</v>
      </c>
      <c r="L28" s="45">
        <v>0</v>
      </c>
      <c r="M28" s="45">
        <v>10</v>
      </c>
      <c r="N28" s="20"/>
    </row>
    <row r="29" spans="1:14" s="57" customFormat="1" ht="15" customHeight="1">
      <c r="A29" s="59"/>
      <c r="B29" s="60"/>
      <c r="C29" s="5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20"/>
    </row>
    <row r="30" spans="1:14" s="57" customFormat="1" ht="15" customHeight="1">
      <c r="A30" s="52" t="s">
        <v>34</v>
      </c>
      <c r="B30" s="58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20"/>
    </row>
    <row r="31" spans="1:14" s="57" customFormat="1" ht="15" customHeight="1">
      <c r="A31" s="59"/>
      <c r="B31" s="60" t="s">
        <v>35</v>
      </c>
      <c r="C31" s="43">
        <v>25208</v>
      </c>
      <c r="D31" s="45">
        <v>25207</v>
      </c>
      <c r="E31" s="45">
        <v>5548</v>
      </c>
      <c r="F31" s="45">
        <v>12345</v>
      </c>
      <c r="G31" s="45">
        <v>987</v>
      </c>
      <c r="H31" s="45">
        <v>4452</v>
      </c>
      <c r="I31" s="45">
        <v>1279</v>
      </c>
      <c r="J31" s="45">
        <v>0</v>
      </c>
      <c r="K31" s="45">
        <v>596</v>
      </c>
      <c r="L31" s="45">
        <v>0</v>
      </c>
      <c r="M31" s="45">
        <v>1</v>
      </c>
      <c r="N31" s="20"/>
    </row>
    <row r="32" spans="1:14" s="57" customFormat="1" ht="15" customHeight="1">
      <c r="A32" s="59"/>
      <c r="B32" s="60" t="s">
        <v>36</v>
      </c>
      <c r="C32" s="43">
        <v>6344</v>
      </c>
      <c r="D32" s="45">
        <v>6344</v>
      </c>
      <c r="E32" s="45">
        <v>1911</v>
      </c>
      <c r="F32" s="45">
        <v>1961</v>
      </c>
      <c r="G32" s="45">
        <v>86</v>
      </c>
      <c r="H32" s="45">
        <v>1885</v>
      </c>
      <c r="I32" s="45">
        <v>501</v>
      </c>
      <c r="J32" s="45">
        <v>0</v>
      </c>
      <c r="K32" s="45">
        <v>0</v>
      </c>
      <c r="L32" s="45">
        <v>0</v>
      </c>
      <c r="M32" s="50">
        <v>0</v>
      </c>
      <c r="N32" s="20"/>
    </row>
    <row r="33" spans="1:14" s="57" customFormat="1" ht="15" customHeight="1">
      <c r="A33" s="59"/>
      <c r="B33" s="60" t="s">
        <v>37</v>
      </c>
      <c r="C33" s="43">
        <v>57806</v>
      </c>
      <c r="D33" s="45">
        <v>57800</v>
      </c>
      <c r="E33" s="45">
        <v>15495</v>
      </c>
      <c r="F33" s="45">
        <v>25640</v>
      </c>
      <c r="G33" s="45">
        <v>2161</v>
      </c>
      <c r="H33" s="45">
        <v>10388</v>
      </c>
      <c r="I33" s="45">
        <v>3750</v>
      </c>
      <c r="J33" s="45">
        <v>10</v>
      </c>
      <c r="K33" s="45">
        <v>356</v>
      </c>
      <c r="L33" s="45">
        <v>0</v>
      </c>
      <c r="M33" s="45">
        <v>6</v>
      </c>
      <c r="N33" s="20"/>
    </row>
    <row r="34" spans="1:14" s="57" customFormat="1" ht="15" customHeight="1">
      <c r="A34" s="59"/>
      <c r="B34" s="60" t="s">
        <v>38</v>
      </c>
      <c r="C34" s="43">
        <v>16389</v>
      </c>
      <c r="D34" s="45">
        <v>16389</v>
      </c>
      <c r="E34" s="45">
        <v>3438</v>
      </c>
      <c r="F34" s="45">
        <v>8308</v>
      </c>
      <c r="G34" s="45">
        <v>677</v>
      </c>
      <c r="H34" s="45">
        <v>3047</v>
      </c>
      <c r="I34" s="45">
        <v>868</v>
      </c>
      <c r="J34" s="45">
        <v>0</v>
      </c>
      <c r="K34" s="45">
        <v>51</v>
      </c>
      <c r="L34" s="45">
        <v>0</v>
      </c>
      <c r="M34" s="45">
        <v>0</v>
      </c>
      <c r="N34" s="20"/>
    </row>
    <row r="35" spans="1:14" s="57" customFormat="1" ht="15" customHeight="1">
      <c r="A35" s="59"/>
      <c r="B35" s="60" t="s">
        <v>39</v>
      </c>
      <c r="C35" s="43">
        <v>35881</v>
      </c>
      <c r="D35" s="45">
        <v>35881</v>
      </c>
      <c r="E35" s="45">
        <v>7459</v>
      </c>
      <c r="F35" s="45">
        <v>17393</v>
      </c>
      <c r="G35" s="45">
        <v>1585</v>
      </c>
      <c r="H35" s="45">
        <v>6697</v>
      </c>
      <c r="I35" s="45">
        <v>2313</v>
      </c>
      <c r="J35" s="45">
        <v>2</v>
      </c>
      <c r="K35" s="45">
        <v>433</v>
      </c>
      <c r="L35" s="45">
        <v>0</v>
      </c>
      <c r="M35" s="45">
        <v>0</v>
      </c>
      <c r="N35" s="20"/>
    </row>
    <row r="36" spans="1:14" s="57" customFormat="1" ht="15" customHeight="1">
      <c r="A36" s="59"/>
      <c r="B36" s="60"/>
      <c r="C36" s="5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20"/>
    </row>
    <row r="37" spans="1:14" s="57" customFormat="1" ht="15" customHeight="1">
      <c r="A37" s="52" t="s">
        <v>40</v>
      </c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20"/>
    </row>
    <row r="38" spans="1:14" s="57" customFormat="1" ht="15" customHeight="1">
      <c r="A38" s="59"/>
      <c r="B38" s="60" t="s">
        <v>41</v>
      </c>
      <c r="C38" s="43">
        <v>50844</v>
      </c>
      <c r="D38" s="45">
        <v>50844</v>
      </c>
      <c r="E38" s="45">
        <v>11123</v>
      </c>
      <c r="F38" s="45">
        <v>25341</v>
      </c>
      <c r="G38" s="45">
        <v>1510</v>
      </c>
      <c r="H38" s="45">
        <v>9410</v>
      </c>
      <c r="I38" s="45">
        <v>3407</v>
      </c>
      <c r="J38" s="45">
        <v>0</v>
      </c>
      <c r="K38" s="45">
        <v>53</v>
      </c>
      <c r="L38" s="45">
        <v>0</v>
      </c>
      <c r="M38" s="50">
        <v>0</v>
      </c>
      <c r="N38" s="20"/>
    </row>
    <row r="39" spans="1:14" s="57" customFormat="1" ht="15" customHeight="1">
      <c r="A39" s="59"/>
      <c r="B39" s="60" t="s">
        <v>42</v>
      </c>
      <c r="C39" s="43">
        <v>42691</v>
      </c>
      <c r="D39" s="45">
        <v>42690</v>
      </c>
      <c r="E39" s="45">
        <v>6038</v>
      </c>
      <c r="F39" s="45">
        <v>26188</v>
      </c>
      <c r="G39" s="45">
        <v>1061</v>
      </c>
      <c r="H39" s="45">
        <v>6508</v>
      </c>
      <c r="I39" s="45">
        <v>2216</v>
      </c>
      <c r="J39" s="45">
        <v>0</v>
      </c>
      <c r="K39" s="45">
        <v>679</v>
      </c>
      <c r="L39" s="45">
        <v>0</v>
      </c>
      <c r="M39" s="45">
        <v>1</v>
      </c>
      <c r="N39" s="20"/>
    </row>
    <row r="40" spans="1:14" s="57" customFormat="1" ht="15" customHeight="1">
      <c r="A40" s="59"/>
      <c r="B40" s="60"/>
      <c r="C40" s="56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20"/>
    </row>
    <row r="41" spans="1:14" s="57" customFormat="1" ht="15" customHeight="1">
      <c r="A41" s="52" t="s">
        <v>43</v>
      </c>
      <c r="B41" s="58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20"/>
    </row>
    <row r="42" spans="1:14" s="57" customFormat="1" ht="15" customHeight="1">
      <c r="A42" s="59"/>
      <c r="B42" s="60" t="s">
        <v>44</v>
      </c>
      <c r="C42" s="43">
        <v>20163</v>
      </c>
      <c r="D42" s="45">
        <v>20163</v>
      </c>
      <c r="E42" s="45">
        <v>3299</v>
      </c>
      <c r="F42" s="45">
        <v>12386</v>
      </c>
      <c r="G42" s="45">
        <v>479</v>
      </c>
      <c r="H42" s="45">
        <v>3123</v>
      </c>
      <c r="I42" s="45">
        <v>824</v>
      </c>
      <c r="J42" s="45">
        <v>0</v>
      </c>
      <c r="K42" s="45">
        <v>52</v>
      </c>
      <c r="L42" s="45">
        <v>0</v>
      </c>
      <c r="M42" s="45">
        <v>0</v>
      </c>
      <c r="N42" s="20"/>
    </row>
    <row r="43" spans="1:14" s="57" customFormat="1" ht="15" customHeight="1">
      <c r="A43" s="59"/>
      <c r="B43" s="60" t="s">
        <v>45</v>
      </c>
      <c r="C43" s="43">
        <v>36213</v>
      </c>
      <c r="D43" s="45">
        <v>36213</v>
      </c>
      <c r="E43" s="45">
        <v>6576</v>
      </c>
      <c r="F43" s="45">
        <v>23644</v>
      </c>
      <c r="G43" s="45">
        <v>983</v>
      </c>
      <c r="H43" s="45">
        <v>3770</v>
      </c>
      <c r="I43" s="45">
        <v>1198</v>
      </c>
      <c r="J43" s="45">
        <v>0</v>
      </c>
      <c r="K43" s="45">
        <v>42</v>
      </c>
      <c r="L43" s="45">
        <v>0</v>
      </c>
      <c r="M43" s="45">
        <v>0</v>
      </c>
      <c r="N43" s="20"/>
    </row>
    <row r="44" spans="1:14" s="57" customFormat="1" ht="15" customHeight="1">
      <c r="A44" s="59"/>
      <c r="B44" s="60" t="s">
        <v>46</v>
      </c>
      <c r="C44" s="43">
        <v>48381</v>
      </c>
      <c r="D44" s="45">
        <v>48381</v>
      </c>
      <c r="E44" s="45">
        <v>6967</v>
      </c>
      <c r="F44" s="45">
        <v>32221</v>
      </c>
      <c r="G44" s="45">
        <v>859</v>
      </c>
      <c r="H44" s="45">
        <v>6008</v>
      </c>
      <c r="I44" s="45">
        <v>1732</v>
      </c>
      <c r="J44" s="45">
        <v>0</v>
      </c>
      <c r="K44" s="45">
        <v>594</v>
      </c>
      <c r="L44" s="45">
        <v>0</v>
      </c>
      <c r="M44" s="45">
        <v>0</v>
      </c>
      <c r="N44" s="20"/>
    </row>
    <row r="45" spans="1:14" s="57" customFormat="1" ht="15" customHeight="1">
      <c r="A45" s="59"/>
      <c r="B45" s="60" t="s">
        <v>47</v>
      </c>
      <c r="C45" s="43">
        <v>45139</v>
      </c>
      <c r="D45" s="45">
        <v>42472</v>
      </c>
      <c r="E45" s="45">
        <v>8954</v>
      </c>
      <c r="F45" s="45">
        <v>20609</v>
      </c>
      <c r="G45" s="45">
        <v>855</v>
      </c>
      <c r="H45" s="45">
        <v>8547</v>
      </c>
      <c r="I45" s="45">
        <v>2879</v>
      </c>
      <c r="J45" s="45">
        <v>58</v>
      </c>
      <c r="K45" s="45">
        <v>570</v>
      </c>
      <c r="L45" s="45">
        <v>2667</v>
      </c>
      <c r="M45" s="45">
        <v>0</v>
      </c>
      <c r="N45" s="20"/>
    </row>
    <row r="46" spans="1:14" s="57" customFormat="1" ht="15" customHeight="1">
      <c r="A46" s="59"/>
      <c r="B46" s="60"/>
      <c r="C46" s="56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20"/>
    </row>
    <row r="47" spans="1:14" s="57" customFormat="1" ht="15" customHeight="1">
      <c r="A47" s="52" t="s">
        <v>48</v>
      </c>
      <c r="B47" s="58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20"/>
    </row>
    <row r="48" spans="1:14" s="57" customFormat="1" ht="15" customHeight="1">
      <c r="A48" s="59"/>
      <c r="B48" s="60" t="s">
        <v>49</v>
      </c>
      <c r="C48" s="43">
        <v>85296</v>
      </c>
      <c r="D48" s="45">
        <v>85291</v>
      </c>
      <c r="E48" s="45">
        <v>27788</v>
      </c>
      <c r="F48" s="45">
        <v>37052</v>
      </c>
      <c r="G48" s="45">
        <v>1351</v>
      </c>
      <c r="H48" s="45">
        <v>13426</v>
      </c>
      <c r="I48" s="45">
        <v>5424</v>
      </c>
      <c r="J48" s="45">
        <v>0</v>
      </c>
      <c r="K48" s="45">
        <v>250</v>
      </c>
      <c r="L48" s="45">
        <v>0</v>
      </c>
      <c r="M48" s="45">
        <v>5</v>
      </c>
      <c r="N48" s="20"/>
    </row>
    <row r="49" spans="1:14" s="57" customFormat="1" ht="9" customHeight="1">
      <c r="A49" s="61"/>
      <c r="B49" s="62"/>
      <c r="C49" s="56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20"/>
    </row>
    <row r="50" spans="1:13" ht="15" customHeight="1">
      <c r="A50" s="11" t="s">
        <v>50</v>
      </c>
      <c r="B50" s="50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2:13" ht="12" customHeight="1">
      <c r="B51" s="50"/>
      <c r="C51" s="64"/>
      <c r="D51" s="64"/>
      <c r="E51" s="50"/>
      <c r="F51" s="50"/>
      <c r="G51" s="64"/>
      <c r="H51" s="64"/>
      <c r="I51" s="64"/>
      <c r="J51" s="64"/>
      <c r="K51" s="64"/>
      <c r="L51" s="64"/>
      <c r="M51" s="64"/>
    </row>
    <row r="52" spans="2:13" ht="12" customHeight="1">
      <c r="B52" s="50"/>
      <c r="C52" s="64"/>
      <c r="D52" s="50"/>
      <c r="E52" s="50"/>
      <c r="F52" s="50"/>
      <c r="G52" s="64"/>
      <c r="H52" s="64"/>
      <c r="I52" s="64"/>
      <c r="J52" s="64"/>
      <c r="K52" s="64"/>
      <c r="L52" s="64"/>
      <c r="M52" s="64"/>
    </row>
    <row r="53" ht="12" customHeight="1">
      <c r="B53" s="20"/>
    </row>
    <row r="54" ht="12" customHeight="1">
      <c r="B54" s="20"/>
    </row>
  </sheetData>
  <sheetProtection/>
  <mergeCells count="25">
    <mergeCell ref="A47:B47"/>
    <mergeCell ref="A22:B22"/>
    <mergeCell ref="A23:B23"/>
    <mergeCell ref="A25:B25"/>
    <mergeCell ref="A30:B30"/>
    <mergeCell ref="A37:B37"/>
    <mergeCell ref="A41:B41"/>
    <mergeCell ref="A16:B16"/>
    <mergeCell ref="A17:B17"/>
    <mergeCell ref="A18:B18"/>
    <mergeCell ref="A19:B19"/>
    <mergeCell ref="A20:B20"/>
    <mergeCell ref="A21:B21"/>
    <mergeCell ref="A7:B7"/>
    <mergeCell ref="A8:B8"/>
    <mergeCell ref="A10:B10"/>
    <mergeCell ref="A12:B12"/>
    <mergeCell ref="A14:B14"/>
    <mergeCell ref="A15:B15"/>
    <mergeCell ref="A4:C4"/>
    <mergeCell ref="A5:B6"/>
    <mergeCell ref="C5:C6"/>
    <mergeCell ref="D5:K5"/>
    <mergeCell ref="L5:L6"/>
    <mergeCell ref="M5:M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  <colBreaks count="1" manualBreakCount="1">
    <brk id="7" min="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56"/>
  <sheetViews>
    <sheetView zoomScalePageLayoutView="0" workbookViewId="0" topLeftCell="A1">
      <selection activeCell="A1" sqref="A1"/>
    </sheetView>
  </sheetViews>
  <sheetFormatPr defaultColWidth="13.375" defaultRowHeight="12" customHeight="1"/>
  <cols>
    <col min="1" max="1" width="3.625" style="11" customWidth="1"/>
    <col min="2" max="2" width="10.75390625" style="11" customWidth="1"/>
    <col min="3" max="13" width="13.75390625" style="11" customWidth="1"/>
    <col min="14" max="14" width="12.125" style="11" customWidth="1"/>
    <col min="15" max="16" width="12.125" style="10" customWidth="1"/>
    <col min="17" max="16384" width="13.375" style="10" customWidth="1"/>
  </cols>
  <sheetData>
    <row r="2" spans="1:14" s="4" customFormat="1" ht="24" customHeight="1">
      <c r="A2" s="1" t="s">
        <v>51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4" s="4" customFormat="1" ht="13.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5" s="11" customFormat="1" ht="24" customHeight="1" thickTop="1">
      <c r="A4" s="12" t="s">
        <v>3</v>
      </c>
      <c r="B4" s="65"/>
      <c r="C4" s="14" t="s">
        <v>4</v>
      </c>
      <c r="D4" s="15" t="s">
        <v>52</v>
      </c>
      <c r="E4" s="66"/>
      <c r="F4" s="66"/>
      <c r="G4" s="66"/>
      <c r="H4" s="66"/>
      <c r="I4" s="66"/>
      <c r="J4" s="66"/>
      <c r="K4" s="67"/>
      <c r="L4" s="18" t="s">
        <v>53</v>
      </c>
      <c r="M4" s="19" t="s">
        <v>54</v>
      </c>
      <c r="N4" s="20"/>
      <c r="O4" s="20"/>
    </row>
    <row r="5" spans="1:15" s="11" customFormat="1" ht="24" customHeight="1">
      <c r="A5" s="68"/>
      <c r="B5" s="69"/>
      <c r="C5" s="23"/>
      <c r="D5" s="24" t="s">
        <v>55</v>
      </c>
      <c r="E5" s="25" t="s">
        <v>56</v>
      </c>
      <c r="F5" s="25" t="s">
        <v>57</v>
      </c>
      <c r="G5" s="26" t="s">
        <v>58</v>
      </c>
      <c r="H5" s="27" t="s">
        <v>59</v>
      </c>
      <c r="I5" s="25" t="s">
        <v>60</v>
      </c>
      <c r="J5" s="25" t="s">
        <v>61</v>
      </c>
      <c r="K5" s="25" t="s">
        <v>62</v>
      </c>
      <c r="L5" s="28"/>
      <c r="M5" s="29"/>
      <c r="N5" s="30"/>
      <c r="O5" s="20"/>
    </row>
    <row r="6" spans="1:14" s="39" customFormat="1" ht="9" customHeight="1">
      <c r="A6" s="70"/>
      <c r="B6" s="71"/>
      <c r="C6" s="43"/>
      <c r="D6" s="44"/>
      <c r="E6" s="45"/>
      <c r="F6" s="46"/>
      <c r="G6" s="47"/>
      <c r="H6" s="47"/>
      <c r="I6" s="47"/>
      <c r="J6" s="47" t="s">
        <v>16</v>
      </c>
      <c r="K6" s="47" t="s">
        <v>16</v>
      </c>
      <c r="L6" s="47"/>
      <c r="M6" s="47"/>
      <c r="N6" s="38"/>
    </row>
    <row r="7" spans="1:13" ht="15" customHeight="1">
      <c r="A7" s="52" t="s">
        <v>63</v>
      </c>
      <c r="B7" s="58"/>
      <c r="C7" s="43"/>
      <c r="D7" s="44"/>
      <c r="E7" s="45"/>
      <c r="F7" s="46"/>
      <c r="G7" s="47"/>
      <c r="H7" s="47"/>
      <c r="I7" s="47"/>
      <c r="J7" s="47"/>
      <c r="K7" s="47"/>
      <c r="L7" s="47"/>
      <c r="M7" s="47"/>
    </row>
    <row r="8" spans="1:13" ht="15" customHeight="1">
      <c r="A8" s="59"/>
      <c r="B8" s="60" t="s">
        <v>64</v>
      </c>
      <c r="C8" s="43">
        <f>D8+L8+M8</f>
        <v>8561</v>
      </c>
      <c r="D8" s="44">
        <f>SUM(E8:K8)</f>
        <v>8561</v>
      </c>
      <c r="E8" s="45">
        <v>1851</v>
      </c>
      <c r="F8" s="46">
        <v>4122</v>
      </c>
      <c r="G8" s="47">
        <v>180</v>
      </c>
      <c r="H8" s="47">
        <v>1607</v>
      </c>
      <c r="I8" s="47">
        <v>801</v>
      </c>
      <c r="J8" s="47">
        <v>0</v>
      </c>
      <c r="K8" s="47">
        <v>0</v>
      </c>
      <c r="L8" s="47">
        <v>0</v>
      </c>
      <c r="M8" s="47">
        <v>0</v>
      </c>
    </row>
    <row r="9" spans="1:13" ht="15" customHeight="1">
      <c r="A9" s="59"/>
      <c r="B9" s="60" t="s">
        <v>65</v>
      </c>
      <c r="C9" s="43">
        <f aca="true" t="shared" si="0" ref="C9:C55">D9+L9+M9</f>
        <v>15470</v>
      </c>
      <c r="D9" s="44">
        <f aca="true" t="shared" si="1" ref="D9:D55">SUM(E9:K9)</f>
        <v>15470</v>
      </c>
      <c r="E9" s="45">
        <v>2270</v>
      </c>
      <c r="F9" s="46">
        <v>7696</v>
      </c>
      <c r="G9" s="47">
        <v>1031</v>
      </c>
      <c r="H9" s="47">
        <v>3117</v>
      </c>
      <c r="I9" s="47">
        <v>1173</v>
      </c>
      <c r="J9" s="47">
        <v>0</v>
      </c>
      <c r="K9" s="47">
        <v>183</v>
      </c>
      <c r="L9" s="47">
        <v>0</v>
      </c>
      <c r="M9" s="47">
        <v>0</v>
      </c>
    </row>
    <row r="10" spans="1:13" ht="15" customHeight="1">
      <c r="A10" s="59"/>
      <c r="B10" s="60" t="s">
        <v>66</v>
      </c>
      <c r="C10" s="43">
        <f t="shared" si="0"/>
        <v>7389</v>
      </c>
      <c r="D10" s="44">
        <f t="shared" si="1"/>
        <v>7389</v>
      </c>
      <c r="E10" s="45">
        <v>1006</v>
      </c>
      <c r="F10" s="46">
        <v>2919</v>
      </c>
      <c r="G10" s="47">
        <v>515</v>
      </c>
      <c r="H10" s="47">
        <v>1908</v>
      </c>
      <c r="I10" s="47">
        <v>487</v>
      </c>
      <c r="J10" s="47">
        <v>3</v>
      </c>
      <c r="K10" s="47">
        <v>551</v>
      </c>
      <c r="L10" s="47">
        <v>0</v>
      </c>
      <c r="M10" s="47">
        <v>0</v>
      </c>
    </row>
    <row r="11" spans="1:13" ht="15" customHeight="1">
      <c r="A11" s="59"/>
      <c r="B11" s="60" t="s">
        <v>67</v>
      </c>
      <c r="C11" s="43">
        <f t="shared" si="0"/>
        <v>32734</v>
      </c>
      <c r="D11" s="44">
        <f t="shared" si="1"/>
        <v>32733</v>
      </c>
      <c r="E11" s="45">
        <v>4613</v>
      </c>
      <c r="F11" s="46">
        <v>17650</v>
      </c>
      <c r="G11" s="47">
        <v>1042</v>
      </c>
      <c r="H11" s="47">
        <v>4907</v>
      </c>
      <c r="I11" s="47">
        <v>1613</v>
      </c>
      <c r="J11" s="47">
        <v>0</v>
      </c>
      <c r="K11" s="47">
        <v>2908</v>
      </c>
      <c r="L11" s="47">
        <v>0</v>
      </c>
      <c r="M11" s="47">
        <v>1</v>
      </c>
    </row>
    <row r="12" spans="1:13" ht="15" customHeight="1">
      <c r="A12" s="59"/>
      <c r="B12" s="60" t="s">
        <v>68</v>
      </c>
      <c r="C12" s="43">
        <f t="shared" si="0"/>
        <v>15917</v>
      </c>
      <c r="D12" s="44">
        <f t="shared" si="1"/>
        <v>15912</v>
      </c>
      <c r="E12" s="45">
        <v>3010</v>
      </c>
      <c r="F12" s="45">
        <v>8988</v>
      </c>
      <c r="G12" s="45">
        <v>675</v>
      </c>
      <c r="H12" s="45">
        <v>1765</v>
      </c>
      <c r="I12" s="45">
        <v>628</v>
      </c>
      <c r="J12" s="47">
        <v>0</v>
      </c>
      <c r="K12" s="47">
        <v>846</v>
      </c>
      <c r="L12" s="47">
        <v>0</v>
      </c>
      <c r="M12" s="47">
        <v>5</v>
      </c>
    </row>
    <row r="13" spans="1:13" ht="15" customHeight="1">
      <c r="A13" s="59"/>
      <c r="B13" s="60" t="s">
        <v>69</v>
      </c>
      <c r="C13" s="43">
        <f t="shared" si="0"/>
        <v>9936</v>
      </c>
      <c r="D13" s="44">
        <f t="shared" si="1"/>
        <v>9936</v>
      </c>
      <c r="E13" s="47">
        <v>2204</v>
      </c>
      <c r="F13" s="47">
        <v>3838</v>
      </c>
      <c r="G13" s="47">
        <v>296</v>
      </c>
      <c r="H13" s="47">
        <v>2667</v>
      </c>
      <c r="I13" s="47">
        <v>873</v>
      </c>
      <c r="J13" s="47">
        <v>0</v>
      </c>
      <c r="K13" s="47">
        <v>58</v>
      </c>
      <c r="L13" s="47">
        <v>0</v>
      </c>
      <c r="M13" s="47">
        <v>0</v>
      </c>
    </row>
    <row r="14" spans="1:13" ht="15" customHeight="1">
      <c r="A14" s="59"/>
      <c r="B14" s="60" t="s">
        <v>70</v>
      </c>
      <c r="C14" s="43">
        <f t="shared" si="0"/>
        <v>6967</v>
      </c>
      <c r="D14" s="44">
        <f t="shared" si="1"/>
        <v>6967</v>
      </c>
      <c r="E14" s="47">
        <v>2060</v>
      </c>
      <c r="F14" s="47">
        <v>2350</v>
      </c>
      <c r="G14" s="47">
        <v>93</v>
      </c>
      <c r="H14" s="47">
        <v>1926</v>
      </c>
      <c r="I14" s="47">
        <v>491</v>
      </c>
      <c r="J14" s="47">
        <v>0</v>
      </c>
      <c r="K14" s="47">
        <v>47</v>
      </c>
      <c r="L14" s="47">
        <v>0</v>
      </c>
      <c r="M14" s="47">
        <v>0</v>
      </c>
    </row>
    <row r="15" spans="1:13" ht="15" customHeight="1">
      <c r="A15" s="59"/>
      <c r="B15" s="60" t="s">
        <v>71</v>
      </c>
      <c r="C15" s="43">
        <f t="shared" si="0"/>
        <v>23074</v>
      </c>
      <c r="D15" s="44">
        <v>23074</v>
      </c>
      <c r="E15" s="47">
        <v>6088</v>
      </c>
      <c r="F15" s="47">
        <v>7724</v>
      </c>
      <c r="G15" s="47">
        <v>572</v>
      </c>
      <c r="H15" s="47">
        <v>6733</v>
      </c>
      <c r="I15" s="47">
        <v>1886</v>
      </c>
      <c r="J15" s="47">
        <v>0</v>
      </c>
      <c r="K15" s="47">
        <v>91</v>
      </c>
      <c r="L15" s="47">
        <v>0</v>
      </c>
      <c r="M15" s="47">
        <v>0</v>
      </c>
    </row>
    <row r="16" spans="1:13" ht="15" customHeight="1">
      <c r="A16" s="59"/>
      <c r="B16" s="60"/>
      <c r="C16" s="43"/>
      <c r="D16" s="44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5" customHeight="1">
      <c r="A17" s="52" t="s">
        <v>72</v>
      </c>
      <c r="B17" s="58"/>
      <c r="C17" s="43"/>
      <c r="D17" s="44"/>
      <c r="E17" s="47"/>
      <c r="F17" s="47"/>
      <c r="G17" s="47"/>
      <c r="H17" s="47"/>
      <c r="I17" s="47"/>
      <c r="J17" s="47"/>
      <c r="K17" s="47"/>
      <c r="L17" s="47"/>
      <c r="M17" s="47"/>
    </row>
    <row r="18" spans="1:13" ht="15" customHeight="1">
      <c r="A18" s="59"/>
      <c r="B18" s="60" t="s">
        <v>73</v>
      </c>
      <c r="C18" s="43">
        <f t="shared" si="0"/>
        <v>38511</v>
      </c>
      <c r="D18" s="44">
        <f t="shared" si="1"/>
        <v>38511</v>
      </c>
      <c r="E18" s="47">
        <v>7752</v>
      </c>
      <c r="F18" s="47">
        <v>19772</v>
      </c>
      <c r="G18" s="47">
        <v>1812</v>
      </c>
      <c r="H18" s="47">
        <v>6439</v>
      </c>
      <c r="I18" s="47">
        <v>2273</v>
      </c>
      <c r="J18" s="47">
        <v>101</v>
      </c>
      <c r="K18" s="47">
        <v>362</v>
      </c>
      <c r="L18" s="47">
        <v>0</v>
      </c>
      <c r="M18" s="47">
        <v>0</v>
      </c>
    </row>
    <row r="19" spans="1:13" ht="15" customHeight="1">
      <c r="A19" s="59"/>
      <c r="B19" s="60" t="s">
        <v>74</v>
      </c>
      <c r="C19" s="43">
        <f t="shared" si="0"/>
        <v>69927</v>
      </c>
      <c r="D19" s="44">
        <f t="shared" si="1"/>
        <v>68412</v>
      </c>
      <c r="E19" s="47">
        <v>21319</v>
      </c>
      <c r="F19" s="47">
        <v>30078</v>
      </c>
      <c r="G19" s="47">
        <v>2168</v>
      </c>
      <c r="H19" s="47">
        <v>10499</v>
      </c>
      <c r="I19" s="47">
        <v>3802</v>
      </c>
      <c r="J19" s="47">
        <v>12</v>
      </c>
      <c r="K19" s="47">
        <v>534</v>
      </c>
      <c r="L19" s="47">
        <v>1515</v>
      </c>
      <c r="M19" s="47">
        <v>0</v>
      </c>
    </row>
    <row r="20" spans="1:13" ht="15" customHeight="1">
      <c r="A20" s="59"/>
      <c r="B20" s="60" t="s">
        <v>75</v>
      </c>
      <c r="C20" s="43">
        <f t="shared" si="0"/>
        <v>13765</v>
      </c>
      <c r="D20" s="44">
        <f t="shared" si="1"/>
        <v>13765</v>
      </c>
      <c r="E20" s="47">
        <v>2923</v>
      </c>
      <c r="F20" s="47">
        <v>7430</v>
      </c>
      <c r="G20" s="47">
        <v>566</v>
      </c>
      <c r="H20" s="47">
        <v>2083</v>
      </c>
      <c r="I20" s="47">
        <v>616</v>
      </c>
      <c r="J20" s="47">
        <v>0</v>
      </c>
      <c r="K20" s="47">
        <v>147</v>
      </c>
      <c r="L20" s="47">
        <v>0</v>
      </c>
      <c r="M20" s="47">
        <v>0</v>
      </c>
    </row>
    <row r="21" spans="1:13" ht="15" customHeight="1">
      <c r="A21" s="59"/>
      <c r="B21" s="60" t="s">
        <v>76</v>
      </c>
      <c r="C21" s="43">
        <f t="shared" si="0"/>
        <v>48726</v>
      </c>
      <c r="D21" s="44">
        <f t="shared" si="1"/>
        <v>48726</v>
      </c>
      <c r="E21" s="47">
        <v>11093</v>
      </c>
      <c r="F21" s="47">
        <v>26790</v>
      </c>
      <c r="G21" s="47">
        <v>1414</v>
      </c>
      <c r="H21" s="47">
        <v>5588</v>
      </c>
      <c r="I21" s="47">
        <v>2078</v>
      </c>
      <c r="J21" s="47">
        <v>655</v>
      </c>
      <c r="K21" s="47">
        <v>1108</v>
      </c>
      <c r="L21" s="47">
        <v>0</v>
      </c>
      <c r="M21" s="47">
        <v>0</v>
      </c>
    </row>
    <row r="22" spans="1:13" ht="15" customHeight="1">
      <c r="A22" s="59"/>
      <c r="B22" s="60" t="s">
        <v>77</v>
      </c>
      <c r="C22" s="43">
        <f t="shared" si="0"/>
        <v>22629</v>
      </c>
      <c r="D22" s="44">
        <f t="shared" si="1"/>
        <v>22629</v>
      </c>
      <c r="E22" s="47">
        <v>5386</v>
      </c>
      <c r="F22" s="47">
        <v>12602</v>
      </c>
      <c r="G22" s="47">
        <v>585</v>
      </c>
      <c r="H22" s="47">
        <v>2952</v>
      </c>
      <c r="I22" s="47">
        <v>918</v>
      </c>
      <c r="J22" s="47">
        <v>0</v>
      </c>
      <c r="K22" s="47">
        <v>186</v>
      </c>
      <c r="L22" s="47">
        <v>0</v>
      </c>
      <c r="M22" s="47">
        <v>0</v>
      </c>
    </row>
    <row r="23" spans="1:14" s="57" customFormat="1" ht="15" customHeight="1">
      <c r="A23" s="59"/>
      <c r="B23" s="60" t="s">
        <v>78</v>
      </c>
      <c r="C23" s="43">
        <f t="shared" si="0"/>
        <v>35802</v>
      </c>
      <c r="D23" s="44">
        <f t="shared" si="1"/>
        <v>35802</v>
      </c>
      <c r="E23" s="45">
        <v>8995</v>
      </c>
      <c r="F23" s="45">
        <v>19741</v>
      </c>
      <c r="G23" s="45">
        <v>1188</v>
      </c>
      <c r="H23" s="45">
        <v>4197</v>
      </c>
      <c r="I23" s="45">
        <v>1458</v>
      </c>
      <c r="J23" s="47">
        <v>0</v>
      </c>
      <c r="K23" s="47">
        <v>223</v>
      </c>
      <c r="L23" s="47">
        <v>0</v>
      </c>
      <c r="M23" s="47">
        <v>0</v>
      </c>
      <c r="N23" s="20"/>
    </row>
    <row r="24" spans="1:14" s="57" customFormat="1" ht="15" customHeight="1">
      <c r="A24" s="59"/>
      <c r="B24" s="60" t="s">
        <v>79</v>
      </c>
      <c r="C24" s="43">
        <f t="shared" si="0"/>
        <v>10891</v>
      </c>
      <c r="D24" s="44">
        <f t="shared" si="1"/>
        <v>10891</v>
      </c>
      <c r="E24" s="45">
        <v>3054</v>
      </c>
      <c r="F24" s="45">
        <v>5575</v>
      </c>
      <c r="G24" s="45">
        <v>450</v>
      </c>
      <c r="H24" s="45">
        <v>1366</v>
      </c>
      <c r="I24" s="45">
        <v>442</v>
      </c>
      <c r="J24" s="47">
        <v>0</v>
      </c>
      <c r="K24" s="47">
        <v>4</v>
      </c>
      <c r="L24" s="47">
        <v>0</v>
      </c>
      <c r="M24" s="47">
        <v>0</v>
      </c>
      <c r="N24" s="20"/>
    </row>
    <row r="25" spans="1:14" s="57" customFormat="1" ht="15" customHeight="1">
      <c r="A25" s="59"/>
      <c r="B25" s="60" t="s">
        <v>80</v>
      </c>
      <c r="C25" s="43">
        <f t="shared" si="0"/>
        <v>20223</v>
      </c>
      <c r="D25" s="44">
        <f t="shared" si="1"/>
        <v>20222</v>
      </c>
      <c r="E25" s="56">
        <v>5980</v>
      </c>
      <c r="F25" s="56">
        <v>9603</v>
      </c>
      <c r="G25" s="56">
        <v>817</v>
      </c>
      <c r="H25" s="56">
        <v>3059</v>
      </c>
      <c r="I25" s="56">
        <v>754</v>
      </c>
      <c r="J25" s="47">
        <v>0</v>
      </c>
      <c r="K25" s="47">
        <v>9</v>
      </c>
      <c r="L25" s="47">
        <v>0</v>
      </c>
      <c r="M25" s="47">
        <v>1</v>
      </c>
      <c r="N25" s="20"/>
    </row>
    <row r="26" spans="1:14" s="57" customFormat="1" ht="15" customHeight="1">
      <c r="A26" s="59"/>
      <c r="B26" s="60"/>
      <c r="C26" s="43"/>
      <c r="D26" s="44"/>
      <c r="E26" s="47"/>
      <c r="F26" s="47"/>
      <c r="G26" s="47"/>
      <c r="H26" s="47"/>
      <c r="I26" s="47"/>
      <c r="J26" s="47"/>
      <c r="K26" s="47"/>
      <c r="L26" s="47"/>
      <c r="M26" s="47"/>
      <c r="N26" s="20"/>
    </row>
    <row r="27" spans="1:14" s="57" customFormat="1" ht="15" customHeight="1">
      <c r="A27" s="52" t="s">
        <v>81</v>
      </c>
      <c r="B27" s="58"/>
      <c r="C27" s="43"/>
      <c r="D27" s="44"/>
      <c r="E27" s="47"/>
      <c r="F27" s="47"/>
      <c r="G27" s="47"/>
      <c r="H27" s="47"/>
      <c r="I27" s="47"/>
      <c r="J27" s="47"/>
      <c r="K27" s="47"/>
      <c r="L27" s="47"/>
      <c r="M27" s="47"/>
      <c r="N27" s="20"/>
    </row>
    <row r="28" spans="1:14" s="57" customFormat="1" ht="15" customHeight="1">
      <c r="A28" s="59"/>
      <c r="B28" s="60" t="s">
        <v>82</v>
      </c>
      <c r="C28" s="43">
        <f t="shared" si="0"/>
        <v>18250</v>
      </c>
      <c r="D28" s="44">
        <f t="shared" si="1"/>
        <v>18249</v>
      </c>
      <c r="E28" s="45">
        <v>3355</v>
      </c>
      <c r="F28" s="45">
        <v>10756</v>
      </c>
      <c r="G28" s="45">
        <v>669</v>
      </c>
      <c r="H28" s="45">
        <v>2415</v>
      </c>
      <c r="I28" s="45">
        <v>672</v>
      </c>
      <c r="J28" s="47">
        <v>0</v>
      </c>
      <c r="K28" s="47">
        <v>382</v>
      </c>
      <c r="L28" s="47">
        <v>0</v>
      </c>
      <c r="M28" s="47">
        <v>1</v>
      </c>
      <c r="N28" s="20"/>
    </row>
    <row r="29" spans="1:14" s="57" customFormat="1" ht="15" customHeight="1">
      <c r="A29" s="59"/>
      <c r="B29" s="60" t="s">
        <v>83</v>
      </c>
      <c r="C29" s="43">
        <f t="shared" si="0"/>
        <v>24138</v>
      </c>
      <c r="D29" s="44">
        <f t="shared" si="1"/>
        <v>23827</v>
      </c>
      <c r="E29" s="45">
        <v>5327</v>
      </c>
      <c r="F29" s="45">
        <v>12585</v>
      </c>
      <c r="G29" s="45">
        <v>870</v>
      </c>
      <c r="H29" s="45">
        <v>3812</v>
      </c>
      <c r="I29" s="45">
        <v>961</v>
      </c>
      <c r="J29" s="47">
        <v>0</v>
      </c>
      <c r="K29" s="47">
        <v>272</v>
      </c>
      <c r="L29" s="47">
        <v>311</v>
      </c>
      <c r="M29" s="72" t="s">
        <v>84</v>
      </c>
      <c r="N29" s="20"/>
    </row>
    <row r="30" spans="1:14" s="57" customFormat="1" ht="15" customHeight="1">
      <c r="A30" s="59"/>
      <c r="B30" s="60" t="s">
        <v>85</v>
      </c>
      <c r="C30" s="43">
        <f t="shared" si="0"/>
        <v>18228</v>
      </c>
      <c r="D30" s="44">
        <f t="shared" si="1"/>
        <v>18110</v>
      </c>
      <c r="E30" s="56">
        <v>3415</v>
      </c>
      <c r="F30" s="56">
        <v>10232</v>
      </c>
      <c r="G30" s="56">
        <v>416</v>
      </c>
      <c r="H30" s="56">
        <v>2468</v>
      </c>
      <c r="I30" s="56">
        <v>614</v>
      </c>
      <c r="J30" s="47">
        <v>0</v>
      </c>
      <c r="K30" s="47">
        <v>965</v>
      </c>
      <c r="L30" s="47">
        <v>118</v>
      </c>
      <c r="M30" s="72" t="s">
        <v>84</v>
      </c>
      <c r="N30" s="20"/>
    </row>
    <row r="31" spans="1:14" s="57" customFormat="1" ht="15" customHeight="1">
      <c r="A31" s="59"/>
      <c r="B31" s="60"/>
      <c r="C31" s="43"/>
      <c r="D31" s="44"/>
      <c r="E31" s="47"/>
      <c r="F31" s="47"/>
      <c r="G31" s="47"/>
      <c r="H31" s="47"/>
      <c r="I31" s="47"/>
      <c r="J31" s="47"/>
      <c r="K31" s="47"/>
      <c r="L31" s="47"/>
      <c r="M31" s="47"/>
      <c r="N31" s="20"/>
    </row>
    <row r="32" spans="1:14" s="57" customFormat="1" ht="15" customHeight="1">
      <c r="A32" s="52" t="s">
        <v>86</v>
      </c>
      <c r="B32" s="58"/>
      <c r="C32" s="43"/>
      <c r="D32" s="44"/>
      <c r="E32" s="47"/>
      <c r="F32" s="47"/>
      <c r="G32" s="47"/>
      <c r="H32" s="47"/>
      <c r="I32" s="47"/>
      <c r="J32" s="47"/>
      <c r="K32" s="47"/>
      <c r="L32" s="47"/>
      <c r="M32" s="47"/>
      <c r="N32" s="20"/>
    </row>
    <row r="33" spans="1:14" s="57" customFormat="1" ht="15" customHeight="1">
      <c r="A33" s="59"/>
      <c r="B33" s="60" t="s">
        <v>87</v>
      </c>
      <c r="C33" s="43">
        <f t="shared" si="0"/>
        <v>71644</v>
      </c>
      <c r="D33" s="44">
        <f t="shared" si="1"/>
        <v>69421</v>
      </c>
      <c r="E33" s="45">
        <v>15296</v>
      </c>
      <c r="F33" s="45">
        <v>35227</v>
      </c>
      <c r="G33" s="45">
        <v>1352</v>
      </c>
      <c r="H33" s="45">
        <v>9307</v>
      </c>
      <c r="I33" s="45">
        <v>3706</v>
      </c>
      <c r="J33" s="47">
        <v>603</v>
      </c>
      <c r="K33" s="47">
        <v>3930</v>
      </c>
      <c r="L33" s="47">
        <v>2220</v>
      </c>
      <c r="M33" s="47">
        <v>3</v>
      </c>
      <c r="N33" s="20"/>
    </row>
    <row r="34" spans="1:14" s="57" customFormat="1" ht="15" customHeight="1">
      <c r="A34" s="59"/>
      <c r="B34" s="60" t="s">
        <v>88</v>
      </c>
      <c r="C34" s="43">
        <f t="shared" si="0"/>
        <v>72838</v>
      </c>
      <c r="D34" s="44">
        <f t="shared" si="1"/>
        <v>72838</v>
      </c>
      <c r="E34" s="45">
        <v>19293</v>
      </c>
      <c r="F34" s="45">
        <v>33377</v>
      </c>
      <c r="G34" s="45">
        <v>2017</v>
      </c>
      <c r="H34" s="45">
        <v>11866</v>
      </c>
      <c r="I34" s="45">
        <v>4764</v>
      </c>
      <c r="J34" s="47">
        <v>0</v>
      </c>
      <c r="K34" s="47">
        <v>1521</v>
      </c>
      <c r="L34" s="47">
        <v>0</v>
      </c>
      <c r="M34" s="47">
        <v>0</v>
      </c>
      <c r="N34" s="20"/>
    </row>
    <row r="35" spans="1:14" s="57" customFormat="1" ht="15" customHeight="1">
      <c r="A35" s="59"/>
      <c r="B35" s="60"/>
      <c r="C35" s="43"/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20"/>
    </row>
    <row r="36" spans="1:14" s="57" customFormat="1" ht="15" customHeight="1">
      <c r="A36" s="52" t="s">
        <v>89</v>
      </c>
      <c r="B36" s="58"/>
      <c r="C36" s="43"/>
      <c r="D36" s="44"/>
      <c r="E36" s="45"/>
      <c r="F36" s="45"/>
      <c r="G36" s="45"/>
      <c r="H36" s="45"/>
      <c r="I36" s="45"/>
      <c r="J36" s="47"/>
      <c r="K36" s="47"/>
      <c r="L36" s="47"/>
      <c r="M36" s="47"/>
      <c r="N36" s="20"/>
    </row>
    <row r="37" spans="1:14" s="57" customFormat="1" ht="15" customHeight="1">
      <c r="A37" s="59"/>
      <c r="B37" s="60" t="s">
        <v>90</v>
      </c>
      <c r="C37" s="43">
        <f t="shared" si="0"/>
        <v>9779</v>
      </c>
      <c r="D37" s="44">
        <f t="shared" si="1"/>
        <v>9779</v>
      </c>
      <c r="E37" s="56">
        <v>3286</v>
      </c>
      <c r="F37" s="56">
        <v>2883</v>
      </c>
      <c r="G37" s="56">
        <v>138</v>
      </c>
      <c r="H37" s="56">
        <v>807</v>
      </c>
      <c r="I37" s="56">
        <v>204</v>
      </c>
      <c r="J37" s="47">
        <v>0</v>
      </c>
      <c r="K37" s="47">
        <v>2461</v>
      </c>
      <c r="L37" s="47"/>
      <c r="M37" s="47"/>
      <c r="N37" s="20"/>
    </row>
    <row r="38" spans="1:14" s="57" customFormat="1" ht="15" customHeight="1">
      <c r="A38" s="59"/>
      <c r="B38" s="60" t="s">
        <v>91</v>
      </c>
      <c r="C38" s="43">
        <f t="shared" si="0"/>
        <v>31126</v>
      </c>
      <c r="D38" s="44">
        <f t="shared" si="1"/>
        <v>31126</v>
      </c>
      <c r="E38" s="45">
        <v>10361</v>
      </c>
      <c r="F38" s="45">
        <v>9464</v>
      </c>
      <c r="G38" s="45">
        <v>333</v>
      </c>
      <c r="H38" s="45">
        <v>2505</v>
      </c>
      <c r="I38" s="45">
        <v>612</v>
      </c>
      <c r="J38" s="47">
        <v>420</v>
      </c>
      <c r="K38" s="47">
        <v>7431</v>
      </c>
      <c r="L38" s="47">
        <v>0</v>
      </c>
      <c r="M38" s="47">
        <v>0</v>
      </c>
      <c r="N38" s="20"/>
    </row>
    <row r="39" spans="1:14" s="57" customFormat="1" ht="15" customHeight="1">
      <c r="A39" s="59"/>
      <c r="B39" s="60" t="s">
        <v>92</v>
      </c>
      <c r="C39" s="43">
        <f t="shared" si="0"/>
        <v>15203</v>
      </c>
      <c r="D39" s="44">
        <f t="shared" si="1"/>
        <v>15203</v>
      </c>
      <c r="E39" s="45">
        <v>7275</v>
      </c>
      <c r="F39" s="45">
        <v>3233</v>
      </c>
      <c r="G39" s="45">
        <v>268</v>
      </c>
      <c r="H39" s="45">
        <v>1089</v>
      </c>
      <c r="I39" s="45">
        <v>338</v>
      </c>
      <c r="J39" s="47">
        <v>0</v>
      </c>
      <c r="K39" s="47">
        <v>3000</v>
      </c>
      <c r="L39" s="47">
        <v>0</v>
      </c>
      <c r="M39" s="47">
        <v>0</v>
      </c>
      <c r="N39" s="20"/>
    </row>
    <row r="40" spans="1:14" s="57" customFormat="1" ht="15" customHeight="1">
      <c r="A40" s="59"/>
      <c r="B40" s="60" t="s">
        <v>93</v>
      </c>
      <c r="C40" s="43">
        <f t="shared" si="0"/>
        <v>15258</v>
      </c>
      <c r="D40" s="44">
        <f t="shared" si="1"/>
        <v>15258</v>
      </c>
      <c r="E40" s="45">
        <v>2637</v>
      </c>
      <c r="F40" s="45">
        <v>8150</v>
      </c>
      <c r="G40" s="45">
        <v>417</v>
      </c>
      <c r="H40" s="45">
        <v>2275</v>
      </c>
      <c r="I40" s="45">
        <v>623</v>
      </c>
      <c r="J40" s="47">
        <v>0</v>
      </c>
      <c r="K40" s="47">
        <v>1156</v>
      </c>
      <c r="L40" s="47">
        <v>0</v>
      </c>
      <c r="M40" s="47">
        <v>0</v>
      </c>
      <c r="N40" s="20"/>
    </row>
    <row r="41" spans="1:14" s="57" customFormat="1" ht="15" customHeight="1">
      <c r="A41" s="59"/>
      <c r="B41" s="60" t="s">
        <v>94</v>
      </c>
      <c r="C41" s="43">
        <f t="shared" si="0"/>
        <v>48582</v>
      </c>
      <c r="D41" s="44">
        <f t="shared" si="1"/>
        <v>46006</v>
      </c>
      <c r="E41" s="56">
        <v>10396</v>
      </c>
      <c r="F41" s="56">
        <v>26163</v>
      </c>
      <c r="G41" s="56">
        <v>813</v>
      </c>
      <c r="H41" s="56">
        <v>4348</v>
      </c>
      <c r="I41" s="56">
        <v>1788</v>
      </c>
      <c r="J41" s="47">
        <v>0</v>
      </c>
      <c r="K41" s="47">
        <v>2498</v>
      </c>
      <c r="L41" s="47">
        <v>2576</v>
      </c>
      <c r="M41" s="47">
        <v>0</v>
      </c>
      <c r="N41" s="20"/>
    </row>
    <row r="42" spans="1:14" s="57" customFormat="1" ht="15" customHeight="1">
      <c r="A42" s="59"/>
      <c r="B42" s="60"/>
      <c r="C42" s="43"/>
      <c r="D42" s="44"/>
      <c r="E42" s="47"/>
      <c r="F42" s="47"/>
      <c r="G42" s="47"/>
      <c r="H42" s="47"/>
      <c r="I42" s="47"/>
      <c r="J42" s="47"/>
      <c r="K42" s="47"/>
      <c r="L42" s="47"/>
      <c r="M42" s="47"/>
      <c r="N42" s="20"/>
    </row>
    <row r="43" spans="1:14" s="57" customFormat="1" ht="15" customHeight="1">
      <c r="A43" s="52" t="s">
        <v>95</v>
      </c>
      <c r="B43" s="58"/>
      <c r="C43" s="43"/>
      <c r="D43" s="44"/>
      <c r="E43" s="47"/>
      <c r="F43" s="47"/>
      <c r="G43" s="47"/>
      <c r="H43" s="47"/>
      <c r="I43" s="47"/>
      <c r="J43" s="47"/>
      <c r="K43" s="47"/>
      <c r="L43" s="47"/>
      <c r="M43" s="47"/>
      <c r="N43" s="20"/>
    </row>
    <row r="44" spans="1:14" s="57" customFormat="1" ht="15" customHeight="1">
      <c r="A44" s="59"/>
      <c r="B44" s="60" t="s">
        <v>96</v>
      </c>
      <c r="C44" s="43">
        <f t="shared" si="0"/>
        <v>19392</v>
      </c>
      <c r="D44" s="44">
        <f t="shared" si="1"/>
        <v>19392</v>
      </c>
      <c r="E44" s="45">
        <v>3593</v>
      </c>
      <c r="F44" s="45">
        <v>11263</v>
      </c>
      <c r="G44" s="45">
        <v>773</v>
      </c>
      <c r="H44" s="47">
        <v>2498</v>
      </c>
      <c r="I44" s="45">
        <v>921</v>
      </c>
      <c r="J44" s="47">
        <v>0</v>
      </c>
      <c r="K44" s="47">
        <v>344</v>
      </c>
      <c r="L44" s="47">
        <v>0</v>
      </c>
      <c r="M44" s="47">
        <v>0</v>
      </c>
      <c r="N44" s="20"/>
    </row>
    <row r="45" spans="1:14" s="57" customFormat="1" ht="15" customHeight="1">
      <c r="A45" s="59"/>
      <c r="B45" s="60" t="s">
        <v>97</v>
      </c>
      <c r="C45" s="43">
        <f t="shared" si="0"/>
        <v>16864</v>
      </c>
      <c r="D45" s="44">
        <f t="shared" si="1"/>
        <v>16864</v>
      </c>
      <c r="E45" s="45">
        <v>2845</v>
      </c>
      <c r="F45" s="45">
        <v>8831</v>
      </c>
      <c r="G45" s="45">
        <v>727</v>
      </c>
      <c r="H45" s="47">
        <v>2814</v>
      </c>
      <c r="I45" s="45">
        <v>806</v>
      </c>
      <c r="J45" s="47">
        <v>0</v>
      </c>
      <c r="K45" s="47">
        <v>841</v>
      </c>
      <c r="L45" s="47">
        <v>0</v>
      </c>
      <c r="M45" s="47">
        <v>0</v>
      </c>
      <c r="N45" s="20"/>
    </row>
    <row r="46" spans="1:14" s="57" customFormat="1" ht="15" customHeight="1">
      <c r="A46" s="59"/>
      <c r="B46" s="60" t="s">
        <v>98</v>
      </c>
      <c r="C46" s="43">
        <f t="shared" si="0"/>
        <v>24375</v>
      </c>
      <c r="D46" s="44">
        <f t="shared" si="1"/>
        <v>24295</v>
      </c>
      <c r="E46" s="45">
        <v>4943</v>
      </c>
      <c r="F46" s="45">
        <v>11770</v>
      </c>
      <c r="G46" s="45">
        <v>736</v>
      </c>
      <c r="H46" s="45">
        <v>3879</v>
      </c>
      <c r="I46" s="45">
        <v>1039</v>
      </c>
      <c r="J46" s="47">
        <v>0</v>
      </c>
      <c r="K46" s="47">
        <v>1928</v>
      </c>
      <c r="L46" s="47">
        <v>79</v>
      </c>
      <c r="M46" s="47">
        <v>1</v>
      </c>
      <c r="N46" s="20"/>
    </row>
    <row r="47" spans="1:14" s="57" customFormat="1" ht="15" customHeight="1">
      <c r="A47" s="59"/>
      <c r="B47" s="60" t="s">
        <v>99</v>
      </c>
      <c r="C47" s="43">
        <f t="shared" si="0"/>
        <v>21097</v>
      </c>
      <c r="D47" s="44">
        <f t="shared" si="1"/>
        <v>21097</v>
      </c>
      <c r="E47" s="56">
        <v>5389</v>
      </c>
      <c r="F47" s="56">
        <v>8937</v>
      </c>
      <c r="G47" s="56">
        <v>589</v>
      </c>
      <c r="H47" s="45">
        <v>2794</v>
      </c>
      <c r="I47" s="56">
        <v>921</v>
      </c>
      <c r="J47" s="47">
        <v>0</v>
      </c>
      <c r="K47" s="47">
        <v>2467</v>
      </c>
      <c r="L47" s="47">
        <v>0</v>
      </c>
      <c r="M47" s="47">
        <v>0</v>
      </c>
      <c r="N47" s="20"/>
    </row>
    <row r="48" spans="1:14" s="57" customFormat="1" ht="15" customHeight="1">
      <c r="A48" s="59"/>
      <c r="B48" s="60"/>
      <c r="C48" s="43"/>
      <c r="D48" s="44"/>
      <c r="E48" s="56"/>
      <c r="F48" s="56"/>
      <c r="G48" s="56"/>
      <c r="H48" s="56"/>
      <c r="I48" s="56"/>
      <c r="J48" s="56"/>
      <c r="K48" s="56"/>
      <c r="L48" s="56"/>
      <c r="M48" s="56"/>
      <c r="N48" s="20"/>
    </row>
    <row r="49" spans="1:14" s="57" customFormat="1" ht="15" customHeight="1">
      <c r="A49" s="52" t="s">
        <v>100</v>
      </c>
      <c r="B49" s="58"/>
      <c r="C49" s="43"/>
      <c r="D49" s="44"/>
      <c r="E49" s="56"/>
      <c r="F49" s="56"/>
      <c r="G49" s="56"/>
      <c r="H49" s="56"/>
      <c r="I49" s="56"/>
      <c r="J49" s="56"/>
      <c r="K49" s="56"/>
      <c r="L49" s="56"/>
      <c r="M49" s="56"/>
      <c r="N49" s="20"/>
    </row>
    <row r="50" spans="1:16" ht="15" customHeight="1">
      <c r="A50" s="73"/>
      <c r="B50" s="54" t="s">
        <v>101</v>
      </c>
      <c r="C50" s="43">
        <f t="shared" si="0"/>
        <v>21759</v>
      </c>
      <c r="D50" s="44">
        <f t="shared" si="1"/>
        <v>21759</v>
      </c>
      <c r="E50" s="50">
        <v>3305</v>
      </c>
      <c r="F50" s="50">
        <v>12205</v>
      </c>
      <c r="G50" s="50">
        <v>715</v>
      </c>
      <c r="H50" s="50">
        <v>3927</v>
      </c>
      <c r="I50" s="50">
        <v>787</v>
      </c>
      <c r="J50" s="47">
        <v>0</v>
      </c>
      <c r="K50" s="47">
        <v>820</v>
      </c>
      <c r="L50" s="47">
        <v>0</v>
      </c>
      <c r="M50" s="47">
        <v>0</v>
      </c>
      <c r="N50" s="20"/>
      <c r="O50" s="57"/>
      <c r="P50" s="57"/>
    </row>
    <row r="51" spans="1:13" ht="15" customHeight="1">
      <c r="A51" s="73"/>
      <c r="B51" s="60" t="s">
        <v>102</v>
      </c>
      <c r="C51" s="43">
        <f t="shared" si="0"/>
        <v>39147</v>
      </c>
      <c r="D51" s="44">
        <f t="shared" si="1"/>
        <v>39126</v>
      </c>
      <c r="E51" s="50">
        <v>5886</v>
      </c>
      <c r="F51" s="50">
        <v>22966</v>
      </c>
      <c r="G51" s="64">
        <v>1143</v>
      </c>
      <c r="H51" s="64">
        <v>5941</v>
      </c>
      <c r="I51" s="64">
        <v>1884</v>
      </c>
      <c r="J51" s="47">
        <v>0</v>
      </c>
      <c r="K51" s="47">
        <v>1306</v>
      </c>
      <c r="L51" s="47">
        <v>0</v>
      </c>
      <c r="M51" s="47">
        <v>21</v>
      </c>
    </row>
    <row r="52" spans="1:13" ht="15" customHeight="1">
      <c r="A52" s="73"/>
      <c r="B52" s="60" t="s">
        <v>103</v>
      </c>
      <c r="C52" s="43">
        <f t="shared" si="0"/>
        <v>22332</v>
      </c>
      <c r="D52" s="44">
        <f t="shared" si="1"/>
        <v>22332</v>
      </c>
      <c r="E52" s="50">
        <v>5526</v>
      </c>
      <c r="F52" s="50">
        <v>11375</v>
      </c>
      <c r="G52" s="64">
        <v>787</v>
      </c>
      <c r="H52" s="64">
        <v>3243</v>
      </c>
      <c r="I52" s="64">
        <v>1356</v>
      </c>
      <c r="J52" s="47">
        <v>0</v>
      </c>
      <c r="K52" s="47">
        <v>45</v>
      </c>
      <c r="L52" s="47">
        <v>0</v>
      </c>
      <c r="M52" s="47">
        <v>0</v>
      </c>
    </row>
    <row r="53" spans="1:13" ht="15" customHeight="1">
      <c r="A53" s="73"/>
      <c r="B53" s="60" t="s">
        <v>104</v>
      </c>
      <c r="C53" s="43">
        <f t="shared" si="0"/>
        <v>74767</v>
      </c>
      <c r="D53" s="44">
        <f t="shared" si="1"/>
        <v>74766</v>
      </c>
      <c r="E53" s="11">
        <v>17844</v>
      </c>
      <c r="F53" s="11">
        <v>38150</v>
      </c>
      <c r="G53" s="11">
        <v>2136</v>
      </c>
      <c r="H53" s="11">
        <v>12161</v>
      </c>
      <c r="I53" s="11">
        <v>4011</v>
      </c>
      <c r="J53" s="47">
        <v>0</v>
      </c>
      <c r="K53" s="47">
        <v>464</v>
      </c>
      <c r="L53" s="47">
        <v>0</v>
      </c>
      <c r="M53" s="47">
        <v>1</v>
      </c>
    </row>
    <row r="54" spans="1:13" ht="15" customHeight="1">
      <c r="A54" s="73"/>
      <c r="B54" s="60" t="s">
        <v>105</v>
      </c>
      <c r="C54" s="43">
        <f t="shared" si="0"/>
        <v>52228</v>
      </c>
      <c r="D54" s="44">
        <f t="shared" si="1"/>
        <v>52228</v>
      </c>
      <c r="E54" s="11">
        <v>11893</v>
      </c>
      <c r="F54" s="11">
        <v>25979</v>
      </c>
      <c r="G54" s="11">
        <v>1511</v>
      </c>
      <c r="H54" s="11">
        <v>9031</v>
      </c>
      <c r="I54" s="11">
        <v>3814</v>
      </c>
      <c r="J54" s="47">
        <v>0</v>
      </c>
      <c r="K54" s="47">
        <v>0</v>
      </c>
      <c r="L54" s="47">
        <v>0</v>
      </c>
      <c r="M54" s="47">
        <v>0</v>
      </c>
    </row>
    <row r="55" spans="1:13" ht="15" customHeight="1">
      <c r="A55" s="73"/>
      <c r="B55" s="54" t="s">
        <v>106</v>
      </c>
      <c r="C55" s="43">
        <f t="shared" si="0"/>
        <v>28716</v>
      </c>
      <c r="D55" s="44">
        <f t="shared" si="1"/>
        <v>28716</v>
      </c>
      <c r="E55" s="11">
        <v>5496</v>
      </c>
      <c r="F55" s="11">
        <v>16248</v>
      </c>
      <c r="G55" s="11">
        <v>761</v>
      </c>
      <c r="H55" s="11">
        <v>4763</v>
      </c>
      <c r="I55" s="11">
        <v>1433</v>
      </c>
      <c r="J55" s="47">
        <v>0</v>
      </c>
      <c r="K55" s="47">
        <v>15</v>
      </c>
      <c r="L55" s="47">
        <v>0</v>
      </c>
      <c r="M55" s="47">
        <v>0</v>
      </c>
    </row>
    <row r="56" spans="1:13" ht="12" customHeight="1">
      <c r="A56" s="74"/>
      <c r="B56" s="75"/>
      <c r="C56" s="76"/>
      <c r="D56" s="74"/>
      <c r="E56" s="74"/>
      <c r="F56" s="74"/>
      <c r="G56" s="74"/>
      <c r="H56" s="74"/>
      <c r="I56" s="74"/>
      <c r="J56" s="74"/>
      <c r="K56" s="74"/>
      <c r="L56" s="74"/>
      <c r="M56" s="74"/>
    </row>
  </sheetData>
  <sheetProtection/>
  <mergeCells count="13">
    <mergeCell ref="A49:B49"/>
    <mergeCell ref="A7:B7"/>
    <mergeCell ref="A17:B17"/>
    <mergeCell ref="A27:B27"/>
    <mergeCell ref="A32:B32"/>
    <mergeCell ref="A36:B36"/>
    <mergeCell ref="A43:B43"/>
    <mergeCell ref="A4:B5"/>
    <mergeCell ref="C4:C5"/>
    <mergeCell ref="D4:K4"/>
    <mergeCell ref="L4:L5"/>
    <mergeCell ref="M4:M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  <colBreaks count="1" manualBreakCount="1">
    <brk id="7" min="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2009-05-26T01:38:00Z</dcterms:created>
  <dcterms:modified xsi:type="dcterms:W3CDTF">2009-05-26T01:38:06Z</dcterms:modified>
  <cp:category/>
  <cp:version/>
  <cp:contentType/>
  <cp:contentStatus/>
</cp:coreProperties>
</file>