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  <externalReference r:id="rId5"/>
  </externalReferences>
  <definedNames>
    <definedName name="_5６農家人口">#REF!</definedName>
    <definedName name="_Regression_Int" localSheetId="0" hidden="1">1</definedName>
    <definedName name="_xlnm.Print_Area" localSheetId="0">'237'!$A$1:$J$44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<sst xmlns="http://schemas.openxmlformats.org/spreadsheetml/2006/main" count="62" uniqueCount="35">
  <si>
    <t>21.  教 育・宗 教 お よ び 文 化</t>
  </si>
  <si>
    <t>　237．学　   校   　総   　覧</t>
  </si>
  <si>
    <t>昭和42年5月1日</t>
  </si>
  <si>
    <t>学　　　　校</t>
  </si>
  <si>
    <t>学  校  数</t>
  </si>
  <si>
    <t>学級数</t>
  </si>
  <si>
    <t>児  童、 生  徒 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</si>
  <si>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</si>
  <si>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</si>
  <si>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</si>
  <si>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</si>
  <si>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</si>
  <si>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</si>
  <si>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</si>
  <si>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      立</t>
  </si>
  <si>
    <t>公　　　      立</t>
  </si>
  <si>
    <t>私　　　      立</t>
  </si>
  <si>
    <t>小学校</t>
  </si>
  <si>
    <t>中学校</t>
  </si>
  <si>
    <t>高等学校</t>
  </si>
  <si>
    <t>全  　 日   　制</t>
  </si>
  <si>
    <t>公　　　    立</t>
  </si>
  <si>
    <t>私　　　    立</t>
  </si>
  <si>
    <t>定　　 時 　　制</t>
  </si>
  <si>
    <t>通　　 信 　　制</t>
  </si>
  <si>
    <r>
      <t>盲・ろう学校</t>
    </r>
    <r>
      <rPr>
        <sz val="9"/>
        <color indexed="8"/>
        <rFont val="ＭＳ 明朝"/>
        <family val="1"/>
      </rPr>
      <t>（公立）</t>
    </r>
  </si>
  <si>
    <r>
      <t>養</t>
    </r>
    <r>
      <rPr>
        <sz val="9"/>
        <color indexed="8"/>
        <rFont val="ＭＳ 明朝"/>
        <family val="1"/>
      </rPr>
      <t xml:space="preserve"> </t>
    </r>
    <r>
      <rPr>
        <sz val="9"/>
        <color indexed="8"/>
        <rFont val="ＭＳ ゴシック"/>
        <family val="3"/>
      </rPr>
      <t>護</t>
    </r>
    <r>
      <rPr>
        <sz val="9"/>
        <color indexed="8"/>
        <rFont val="ＭＳ 明朝"/>
        <family val="1"/>
      </rPr>
      <t xml:space="preserve"> </t>
    </r>
    <r>
      <rPr>
        <sz val="9"/>
        <color indexed="8"/>
        <rFont val="ＭＳ ゴシック"/>
        <family val="3"/>
      </rPr>
      <t>学</t>
    </r>
    <r>
      <rPr>
        <sz val="9"/>
        <color indexed="8"/>
        <rFont val="ＭＳ 明朝"/>
        <family val="1"/>
      </rPr>
      <t xml:space="preserve"> </t>
    </r>
    <r>
      <rPr>
        <sz val="9"/>
        <color indexed="8"/>
        <rFont val="ＭＳ ゴシック"/>
        <family val="3"/>
      </rPr>
      <t>校</t>
    </r>
    <r>
      <rPr>
        <sz val="9"/>
        <color indexed="8"/>
        <rFont val="ＭＳ 明朝"/>
        <family val="1"/>
      </rPr>
      <t xml:space="preserve"> （公立）</t>
    </r>
  </si>
  <si>
    <r>
      <t>高等専門学校</t>
    </r>
    <r>
      <rPr>
        <sz val="9"/>
        <color indexed="8"/>
        <rFont val="ＭＳ 明朝"/>
        <family val="1"/>
      </rPr>
      <t>（国立）</t>
    </r>
  </si>
  <si>
    <t xml:space="preserve">… </t>
  </si>
  <si>
    <t>短期大学</t>
  </si>
  <si>
    <t>大学</t>
  </si>
  <si>
    <t>国　　　    立</t>
  </si>
  <si>
    <t>各種学校</t>
  </si>
  <si>
    <t xml:space="preserve">  資料：県統計調査課「学校基本調査」　</t>
  </si>
  <si>
    <t xml:space="preserve">  注　高等学校の併置校9校は分校欄に入れた。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</si>
</sst>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 vertical="center"/>
      <protection/>
    </xf>
    <xf numFmtId="176" fontId="23" fillId="0" borderId="13" xfId="0" applyNumberFormat="1" applyFont="1" applyBorder="1" applyAlignment="1" applyProtection="1">
      <alignment horizontal="centerContinuous" vertical="center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 vertical="center"/>
    </xf>
    <xf numFmtId="176" fontId="23" fillId="0" borderId="15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0" fontId="23" fillId="0" borderId="16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77" fontId="23" fillId="0" borderId="19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9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9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Border="1" applyAlignment="1" applyProtection="1">
      <alignment/>
      <protection/>
    </xf>
    <xf numFmtId="178" fontId="24" fillId="0" borderId="19" xfId="0" applyNumberFormat="1" applyFont="1" applyBorder="1" applyAlignment="1" applyProtection="1">
      <alignment horizontal="right"/>
      <protection/>
    </xf>
    <xf numFmtId="41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178" fontId="21" fillId="0" borderId="19" xfId="0" applyNumberFormat="1" applyFont="1" applyBorder="1" applyAlignment="1" applyProtection="1" quotePrefix="1">
      <alignment horizontal="center"/>
      <protection/>
    </xf>
    <xf numFmtId="178" fontId="21" fillId="0" borderId="19" xfId="0" applyNumberFormat="1" applyFont="1" applyBorder="1" applyAlignment="1" applyProtection="1">
      <alignment horizontal="center"/>
      <protection/>
    </xf>
    <xf numFmtId="41" fontId="21" fillId="0" borderId="0" xfId="0" applyNumberFormat="1" applyFont="1" applyBorder="1" applyAlignment="1" applyProtection="1">
      <alignment horizontal="right"/>
      <protection/>
    </xf>
    <xf numFmtId="0" fontId="25" fillId="0" borderId="0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 horizontal="right"/>
    </xf>
    <xf numFmtId="176" fontId="21" fillId="0" borderId="0" xfId="0" applyNumberFormat="1" applyFont="1" applyAlignment="1">
      <alignment horizontal="right"/>
    </xf>
    <xf numFmtId="41" fontId="24" fillId="0" borderId="0" xfId="0" applyNumberFormat="1" applyFont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8&#24180;&#24230;21-2&#25945;&#32946;(2)243-24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1&#25945;&#32946;&#12289;&#23447;&#25945;&#12362;&#12424;&#12403;&#25991;&#21270;237-2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4"/>
      <sheetName val="245"/>
      <sheetName val="246"/>
      <sheetName val="247"/>
      <sheetName val="248"/>
      <sheetName val="249"/>
      <sheetName val="24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A "/>
      <sheetName val="251Ｂ"/>
      <sheetName val="251Ｃ"/>
      <sheetName val="251D･Ｅ"/>
      <sheetName val="252A"/>
      <sheetName val="252B"/>
      <sheetName val="252C"/>
      <sheetName val="253"/>
      <sheetName val="254A"/>
      <sheetName val="254B"/>
      <sheetName val="255"/>
      <sheetName val="256A"/>
      <sheetName val="25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08"/>
  <sheetViews>
    <sheetView showGridLines="0" tabSelected="1" zoomScalePageLayoutView="0" workbookViewId="0" topLeftCell="A1">
      <selection activeCell="J2" sqref="J2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s="15" customFormat="1" ht="14.2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s="15" customFormat="1" ht="13.5" customHeight="1">
      <c r="A5" s="16"/>
      <c r="B5" s="17" t="s">
        <v>8</v>
      </c>
      <c r="C5" s="18" t="s">
        <v>9</v>
      </c>
      <c r="D5" s="19"/>
      <c r="E5" s="20" t="s">
        <v>10</v>
      </c>
      <c r="F5" s="20" t="s">
        <v>11</v>
      </c>
      <c r="G5" s="20" t="s">
        <v>12</v>
      </c>
      <c r="H5" s="20" t="s">
        <v>10</v>
      </c>
      <c r="I5" s="20" t="s">
        <v>11</v>
      </c>
      <c r="J5" s="20" t="s">
        <v>12</v>
      </c>
    </row>
    <row r="6" spans="1:10" ht="13.5" customHeight="1">
      <c r="A6" s="21"/>
      <c r="B6" s="22"/>
      <c r="C6" s="23"/>
      <c r="D6" s="23"/>
      <c r="E6" s="23"/>
      <c r="F6" s="23"/>
      <c r="G6" s="23"/>
      <c r="H6" s="23"/>
      <c r="I6" s="23"/>
      <c r="J6" s="23"/>
    </row>
    <row r="7" spans="1:10" s="28" customFormat="1" ht="13.5" customHeight="1">
      <c r="A7" s="24" t="s">
        <v>13</v>
      </c>
      <c r="B7" s="25">
        <f>SUM(B8:B10)</f>
        <v>188</v>
      </c>
      <c r="C7" s="26">
        <f>SUM(C8:C10)</f>
        <v>6</v>
      </c>
      <c r="D7" s="27">
        <f aca="true" t="shared" si="0" ref="D7:J7">SUM(D8:D10)</f>
        <v>525</v>
      </c>
      <c r="E7" s="27">
        <f t="shared" si="0"/>
        <v>15287</v>
      </c>
      <c r="F7" s="27">
        <f t="shared" si="0"/>
        <v>7848</v>
      </c>
      <c r="G7" s="27">
        <f t="shared" si="0"/>
        <v>7439</v>
      </c>
      <c r="H7" s="27">
        <f t="shared" si="0"/>
        <v>659</v>
      </c>
      <c r="I7" s="27">
        <f t="shared" si="0"/>
        <v>41</v>
      </c>
      <c r="J7" s="27">
        <f t="shared" si="0"/>
        <v>618</v>
      </c>
    </row>
    <row r="8" spans="1:10" ht="13.5" customHeight="1">
      <c r="A8" s="29" t="s">
        <v>14</v>
      </c>
      <c r="B8" s="30">
        <v>1</v>
      </c>
      <c r="C8" s="31">
        <v>0</v>
      </c>
      <c r="D8" s="31">
        <v>2</v>
      </c>
      <c r="E8" s="32">
        <v>79</v>
      </c>
      <c r="F8" s="33">
        <v>40</v>
      </c>
      <c r="G8" s="31">
        <v>39</v>
      </c>
      <c r="H8" s="31">
        <v>3</v>
      </c>
      <c r="I8" s="34">
        <v>0</v>
      </c>
      <c r="J8" s="33">
        <v>3</v>
      </c>
    </row>
    <row r="9" spans="1:10" ht="13.5" customHeight="1">
      <c r="A9" s="29" t="s">
        <v>15</v>
      </c>
      <c r="B9" s="30">
        <v>122</v>
      </c>
      <c r="C9" s="31">
        <v>2</v>
      </c>
      <c r="D9" s="31">
        <v>298</v>
      </c>
      <c r="E9" s="32">
        <v>8894</v>
      </c>
      <c r="F9" s="33">
        <v>4520</v>
      </c>
      <c r="G9" s="31">
        <v>4374</v>
      </c>
      <c r="H9" s="31">
        <v>365</v>
      </c>
      <c r="I9" s="32">
        <v>7</v>
      </c>
      <c r="J9" s="33">
        <v>358</v>
      </c>
    </row>
    <row r="10" spans="1:10" ht="13.5" customHeight="1">
      <c r="A10" s="35" t="s">
        <v>16</v>
      </c>
      <c r="B10" s="30">
        <v>65</v>
      </c>
      <c r="C10" s="36">
        <v>4</v>
      </c>
      <c r="D10" s="31">
        <v>225</v>
      </c>
      <c r="E10" s="32">
        <v>6314</v>
      </c>
      <c r="F10" s="33">
        <v>3288</v>
      </c>
      <c r="G10" s="31">
        <v>3026</v>
      </c>
      <c r="H10" s="31">
        <v>291</v>
      </c>
      <c r="I10" s="32">
        <v>34</v>
      </c>
      <c r="J10" s="33">
        <v>257</v>
      </c>
    </row>
    <row r="11" spans="1:10" s="28" customFormat="1" ht="15.75" customHeight="1">
      <c r="A11" s="24" t="s">
        <v>17</v>
      </c>
      <c r="B11" s="25">
        <f>SUM(B12:B14)</f>
        <v>392</v>
      </c>
      <c r="C11" s="27">
        <f aca="true" t="shared" si="1" ref="C11:J11">SUM(C12:C14)</f>
        <v>59</v>
      </c>
      <c r="D11" s="27">
        <f t="shared" si="1"/>
        <v>4054</v>
      </c>
      <c r="E11" s="27">
        <f t="shared" si="1"/>
        <v>126413</v>
      </c>
      <c r="F11" s="27">
        <f t="shared" si="1"/>
        <v>64233</v>
      </c>
      <c r="G11" s="27">
        <f t="shared" si="1"/>
        <v>62180</v>
      </c>
      <c r="H11" s="27">
        <f t="shared" si="1"/>
        <v>5303</v>
      </c>
      <c r="I11" s="27">
        <f t="shared" si="1"/>
        <v>3018</v>
      </c>
      <c r="J11" s="27">
        <f t="shared" si="1"/>
        <v>2285</v>
      </c>
    </row>
    <row r="12" spans="1:10" s="28" customFormat="1" ht="13.5" customHeight="1">
      <c r="A12" s="29" t="s">
        <v>14</v>
      </c>
      <c r="B12" s="30">
        <v>1</v>
      </c>
      <c r="C12" s="31">
        <v>0</v>
      </c>
      <c r="D12" s="31">
        <v>20</v>
      </c>
      <c r="E12" s="32">
        <v>753</v>
      </c>
      <c r="F12" s="33">
        <v>396</v>
      </c>
      <c r="G12" s="31">
        <v>357</v>
      </c>
      <c r="H12" s="31">
        <v>27</v>
      </c>
      <c r="I12" s="32">
        <v>22</v>
      </c>
      <c r="J12" s="33">
        <v>5</v>
      </c>
    </row>
    <row r="13" spans="1:10" s="28" customFormat="1" ht="13.5" customHeight="1">
      <c r="A13" s="29" t="s">
        <v>15</v>
      </c>
      <c r="B13" s="30">
        <v>390</v>
      </c>
      <c r="C13" s="31">
        <v>59</v>
      </c>
      <c r="D13" s="31">
        <v>4028</v>
      </c>
      <c r="E13" s="32">
        <v>125465</v>
      </c>
      <c r="F13" s="33">
        <v>63766</v>
      </c>
      <c r="G13" s="31">
        <v>61699</v>
      </c>
      <c r="H13" s="31">
        <v>5268</v>
      </c>
      <c r="I13" s="32">
        <v>2995</v>
      </c>
      <c r="J13" s="33">
        <v>2273</v>
      </c>
    </row>
    <row r="14" spans="1:10" s="28" customFormat="1" ht="13.5" customHeight="1">
      <c r="A14" s="35" t="s">
        <v>16</v>
      </c>
      <c r="B14" s="30">
        <v>1</v>
      </c>
      <c r="C14" s="31">
        <v>0</v>
      </c>
      <c r="D14" s="31">
        <v>6</v>
      </c>
      <c r="E14" s="32">
        <v>195</v>
      </c>
      <c r="F14" s="33">
        <v>71</v>
      </c>
      <c r="G14" s="31">
        <v>124</v>
      </c>
      <c r="H14" s="31">
        <v>8</v>
      </c>
      <c r="I14" s="32">
        <v>1</v>
      </c>
      <c r="J14" s="33">
        <v>7</v>
      </c>
    </row>
    <row r="15" spans="1:10" s="28" customFormat="1" ht="15.75" customHeight="1">
      <c r="A15" s="24" t="s">
        <v>18</v>
      </c>
      <c r="B15" s="25">
        <f>SUM(B16:B18)</f>
        <v>190</v>
      </c>
      <c r="C15" s="27">
        <f>SUM(C16:C18)</f>
        <v>0</v>
      </c>
      <c r="D15" s="27">
        <f aca="true" t="shared" si="2" ref="D15:J15">SUM(D16:D18)</f>
        <v>2009</v>
      </c>
      <c r="E15" s="27">
        <f t="shared" si="2"/>
        <v>76248</v>
      </c>
      <c r="F15" s="27">
        <f t="shared" si="2"/>
        <v>38984</v>
      </c>
      <c r="G15" s="27">
        <f t="shared" si="2"/>
        <v>37264</v>
      </c>
      <c r="H15" s="27">
        <f t="shared" si="2"/>
        <v>3548</v>
      </c>
      <c r="I15" s="27">
        <f t="shared" si="2"/>
        <v>2881</v>
      </c>
      <c r="J15" s="27">
        <f t="shared" si="2"/>
        <v>667</v>
      </c>
    </row>
    <row r="16" spans="1:10" ht="13.5" customHeight="1">
      <c r="A16" s="29" t="s">
        <v>14</v>
      </c>
      <c r="B16" s="30">
        <v>1</v>
      </c>
      <c r="C16" s="31">
        <v>0</v>
      </c>
      <c r="D16" s="31">
        <v>15</v>
      </c>
      <c r="E16" s="32">
        <v>612</v>
      </c>
      <c r="F16" s="33">
        <v>365</v>
      </c>
      <c r="G16" s="31">
        <v>247</v>
      </c>
      <c r="H16" s="31">
        <v>26</v>
      </c>
      <c r="I16" s="32">
        <v>23</v>
      </c>
      <c r="J16" s="33">
        <v>3</v>
      </c>
    </row>
    <row r="17" spans="1:10" ht="13.5" customHeight="1">
      <c r="A17" s="29" t="s">
        <v>15</v>
      </c>
      <c r="B17" s="30">
        <v>185</v>
      </c>
      <c r="C17" s="31">
        <v>0</v>
      </c>
      <c r="D17" s="31">
        <v>1981</v>
      </c>
      <c r="E17" s="32">
        <v>75347</v>
      </c>
      <c r="F17" s="33">
        <v>38441</v>
      </c>
      <c r="G17" s="31">
        <v>36906</v>
      </c>
      <c r="H17" s="31">
        <v>3480</v>
      </c>
      <c r="I17" s="32">
        <v>2829</v>
      </c>
      <c r="J17" s="33">
        <v>651</v>
      </c>
    </row>
    <row r="18" spans="1:10" ht="13.5" customHeight="1">
      <c r="A18" s="35" t="s">
        <v>16</v>
      </c>
      <c r="B18" s="30">
        <v>4</v>
      </c>
      <c r="C18" s="31">
        <v>0</v>
      </c>
      <c r="D18" s="31">
        <v>13</v>
      </c>
      <c r="E18" s="32">
        <v>289</v>
      </c>
      <c r="F18" s="33">
        <v>178</v>
      </c>
      <c r="G18" s="31">
        <v>111</v>
      </c>
      <c r="H18" s="31">
        <v>42</v>
      </c>
      <c r="I18" s="32">
        <v>29</v>
      </c>
      <c r="J18" s="33">
        <v>13</v>
      </c>
    </row>
    <row r="19" spans="1:10" s="28" customFormat="1" ht="13.5" customHeight="1">
      <c r="A19" s="24" t="s">
        <v>19</v>
      </c>
      <c r="B19" s="37">
        <f>B20+B23+B26</f>
        <v>69</v>
      </c>
      <c r="C19" s="27">
        <f>C20+C23+C26</f>
        <v>15</v>
      </c>
      <c r="D19" s="27">
        <f>D20+D23+D26</f>
        <v>1469</v>
      </c>
      <c r="E19" s="27">
        <f aca="true" t="shared" si="3" ref="E19:J19">SUM(E20+E23+E26)</f>
        <v>72451</v>
      </c>
      <c r="F19" s="27">
        <f t="shared" si="3"/>
        <v>36726</v>
      </c>
      <c r="G19" s="27">
        <f t="shared" si="3"/>
        <v>35725</v>
      </c>
      <c r="H19" s="27">
        <f t="shared" si="3"/>
        <v>3199</v>
      </c>
      <c r="I19" s="27">
        <f t="shared" si="3"/>
        <v>2775</v>
      </c>
      <c r="J19" s="27">
        <f t="shared" si="3"/>
        <v>424</v>
      </c>
    </row>
    <row r="20" spans="1:10" ht="13.5" customHeight="1">
      <c r="A20" s="29" t="s">
        <v>20</v>
      </c>
      <c r="B20" s="30">
        <v>68</v>
      </c>
      <c r="C20" s="31">
        <v>5</v>
      </c>
      <c r="D20" s="38">
        <v>1412</v>
      </c>
      <c r="E20" s="32">
        <v>68179</v>
      </c>
      <c r="F20" s="33">
        <v>33898</v>
      </c>
      <c r="G20" s="31">
        <v>34281</v>
      </c>
      <c r="H20" s="31">
        <v>3046</v>
      </c>
      <c r="I20" s="32">
        <v>2639</v>
      </c>
      <c r="J20" s="33">
        <v>407</v>
      </c>
    </row>
    <row r="21" spans="1:10" ht="13.5" customHeight="1">
      <c r="A21" s="29" t="s">
        <v>21</v>
      </c>
      <c r="B21" s="30">
        <v>52</v>
      </c>
      <c r="C21" s="31">
        <v>5</v>
      </c>
      <c r="D21" s="38">
        <v>1083</v>
      </c>
      <c r="E21" s="32">
        <v>52906</v>
      </c>
      <c r="F21" s="33">
        <v>28057</v>
      </c>
      <c r="G21" s="31">
        <v>24849</v>
      </c>
      <c r="H21" s="31">
        <v>2485</v>
      </c>
      <c r="I21" s="32">
        <v>2231</v>
      </c>
      <c r="J21" s="33">
        <v>254</v>
      </c>
    </row>
    <row r="22" spans="1:10" ht="13.5" customHeight="1">
      <c r="A22" s="35" t="s">
        <v>22</v>
      </c>
      <c r="B22" s="39">
        <v>16</v>
      </c>
      <c r="C22" s="40">
        <v>0</v>
      </c>
      <c r="D22" s="38">
        <v>329</v>
      </c>
      <c r="E22" s="41">
        <v>15273</v>
      </c>
      <c r="F22" s="42">
        <v>5841</v>
      </c>
      <c r="G22" s="40">
        <v>9432</v>
      </c>
      <c r="H22" s="40">
        <v>561</v>
      </c>
      <c r="I22" s="41">
        <v>408</v>
      </c>
      <c r="J22" s="42">
        <v>153</v>
      </c>
    </row>
    <row r="23" spans="1:10" ht="13.5" customHeight="1">
      <c r="A23" s="29" t="s">
        <v>23</v>
      </c>
      <c r="B23" s="43">
        <v>1</v>
      </c>
      <c r="C23" s="40">
        <v>8</v>
      </c>
      <c r="D23" s="38">
        <v>57</v>
      </c>
      <c r="E23" s="41">
        <v>2232</v>
      </c>
      <c r="F23" s="42">
        <v>1564</v>
      </c>
      <c r="G23" s="40">
        <v>668</v>
      </c>
      <c r="H23" s="40">
        <v>127</v>
      </c>
      <c r="I23" s="41">
        <v>118</v>
      </c>
      <c r="J23" s="42">
        <v>9</v>
      </c>
    </row>
    <row r="24" spans="1:10" ht="13.5" customHeight="1">
      <c r="A24" s="29" t="s">
        <v>21</v>
      </c>
      <c r="B24" s="43">
        <v>1</v>
      </c>
      <c r="C24" s="40">
        <v>7</v>
      </c>
      <c r="D24" s="38">
        <v>56</v>
      </c>
      <c r="E24" s="41">
        <v>2222</v>
      </c>
      <c r="F24" s="42">
        <v>1554</v>
      </c>
      <c r="G24" s="40">
        <v>668</v>
      </c>
      <c r="H24" s="40">
        <v>120</v>
      </c>
      <c r="I24" s="41">
        <v>111</v>
      </c>
      <c r="J24" s="42">
        <v>9</v>
      </c>
    </row>
    <row r="25" spans="1:10" ht="13.5" customHeight="1">
      <c r="A25" s="35" t="s">
        <v>22</v>
      </c>
      <c r="B25" s="44">
        <v>0</v>
      </c>
      <c r="C25" s="40">
        <v>1</v>
      </c>
      <c r="D25" s="45">
        <v>1</v>
      </c>
      <c r="E25" s="41">
        <v>10</v>
      </c>
      <c r="F25" s="42">
        <v>10</v>
      </c>
      <c r="G25" s="40">
        <v>0</v>
      </c>
      <c r="H25" s="40">
        <v>7</v>
      </c>
      <c r="I25" s="41">
        <v>7</v>
      </c>
      <c r="J25" s="42">
        <v>0</v>
      </c>
    </row>
    <row r="26" spans="1:10" ht="13.5" customHeight="1">
      <c r="A26" s="29" t="s">
        <v>24</v>
      </c>
      <c r="B26" s="43">
        <v>0</v>
      </c>
      <c r="C26" s="40">
        <v>2</v>
      </c>
      <c r="D26" s="40">
        <v>0</v>
      </c>
      <c r="E26" s="41">
        <v>2040</v>
      </c>
      <c r="F26" s="42">
        <v>1264</v>
      </c>
      <c r="G26" s="40">
        <v>776</v>
      </c>
      <c r="H26" s="40">
        <v>26</v>
      </c>
      <c r="I26" s="41">
        <v>18</v>
      </c>
      <c r="J26" s="42">
        <v>8</v>
      </c>
    </row>
    <row r="27" spans="1:10" ht="13.5" customHeight="1">
      <c r="A27" s="29" t="s">
        <v>21</v>
      </c>
      <c r="B27" s="39">
        <v>0</v>
      </c>
      <c r="C27" s="40">
        <v>1</v>
      </c>
      <c r="D27" s="40">
        <v>0</v>
      </c>
      <c r="E27" s="41">
        <v>1988</v>
      </c>
      <c r="F27" s="42">
        <v>1237</v>
      </c>
      <c r="G27" s="40">
        <v>751</v>
      </c>
      <c r="H27" s="40">
        <v>22</v>
      </c>
      <c r="I27" s="41">
        <v>16</v>
      </c>
      <c r="J27" s="42">
        <v>6</v>
      </c>
    </row>
    <row r="28" spans="1:10" ht="13.5" customHeight="1">
      <c r="A28" s="35" t="s">
        <v>22</v>
      </c>
      <c r="B28" s="43">
        <v>0</v>
      </c>
      <c r="C28" s="40">
        <v>1</v>
      </c>
      <c r="D28" s="40">
        <v>0</v>
      </c>
      <c r="E28" s="41">
        <v>52</v>
      </c>
      <c r="F28" s="42">
        <v>27</v>
      </c>
      <c r="G28" s="40">
        <v>25</v>
      </c>
      <c r="H28" s="40">
        <v>4</v>
      </c>
      <c r="I28" s="41">
        <v>2</v>
      </c>
      <c r="J28" s="38">
        <v>2</v>
      </c>
    </row>
    <row r="29" spans="1:10" s="28" customFormat="1" ht="15.75" customHeight="1">
      <c r="A29" s="46" t="s">
        <v>25</v>
      </c>
      <c r="B29" s="37">
        <v>2</v>
      </c>
      <c r="C29" s="47">
        <v>0</v>
      </c>
      <c r="D29" s="47">
        <v>63</v>
      </c>
      <c r="E29" s="48">
        <v>540</v>
      </c>
      <c r="F29" s="49">
        <v>290</v>
      </c>
      <c r="G29" s="47">
        <v>250</v>
      </c>
      <c r="H29" s="47">
        <v>105</v>
      </c>
      <c r="I29" s="48">
        <v>61</v>
      </c>
      <c r="J29" s="49">
        <v>44</v>
      </c>
    </row>
    <row r="30" spans="1:10" s="28" customFormat="1" ht="15.75" customHeight="1">
      <c r="A30" s="50" t="s">
        <v>26</v>
      </c>
      <c r="B30" s="37">
        <v>11</v>
      </c>
      <c r="C30" s="47">
        <v>0</v>
      </c>
      <c r="D30" s="47">
        <v>114</v>
      </c>
      <c r="E30" s="48">
        <v>820</v>
      </c>
      <c r="F30" s="49">
        <v>475</v>
      </c>
      <c r="G30" s="47">
        <v>345</v>
      </c>
      <c r="H30" s="47">
        <v>202</v>
      </c>
      <c r="I30" s="48">
        <v>103</v>
      </c>
      <c r="J30" s="49">
        <v>99</v>
      </c>
    </row>
    <row r="31" spans="1:10" s="28" customFormat="1" ht="15.75" customHeight="1">
      <c r="A31" s="50" t="s">
        <v>27</v>
      </c>
      <c r="B31" s="37">
        <v>1</v>
      </c>
      <c r="C31" s="47">
        <v>0</v>
      </c>
      <c r="D31" s="51" t="s">
        <v>28</v>
      </c>
      <c r="E31" s="48">
        <v>622</v>
      </c>
      <c r="F31" s="49">
        <v>610</v>
      </c>
      <c r="G31" s="47">
        <v>12</v>
      </c>
      <c r="H31" s="47">
        <v>39</v>
      </c>
      <c r="I31" s="48">
        <v>39</v>
      </c>
      <c r="J31" s="49">
        <v>0</v>
      </c>
    </row>
    <row r="32" spans="1:10" s="28" customFormat="1" ht="15.75" customHeight="1">
      <c r="A32" s="24" t="s">
        <v>29</v>
      </c>
      <c r="B32" s="37">
        <f>SUM(B33:B34)</f>
        <v>6</v>
      </c>
      <c r="C32" s="47">
        <f>SUM(C33:C34)</f>
        <v>0</v>
      </c>
      <c r="D32" s="51" t="s">
        <v>28</v>
      </c>
      <c r="E32" s="47">
        <f aca="true" t="shared" si="4" ref="E32:J32">SUM(E33:E34)</f>
        <v>2129</v>
      </c>
      <c r="F32" s="47">
        <f t="shared" si="4"/>
        <v>116</v>
      </c>
      <c r="G32" s="47">
        <f t="shared" si="4"/>
        <v>2013</v>
      </c>
      <c r="H32" s="47">
        <f t="shared" si="4"/>
        <v>271</v>
      </c>
      <c r="I32" s="47">
        <f t="shared" si="4"/>
        <v>189</v>
      </c>
      <c r="J32" s="47">
        <f t="shared" si="4"/>
        <v>82</v>
      </c>
    </row>
    <row r="33" spans="1:10" ht="13.5" customHeight="1">
      <c r="A33" s="29" t="s">
        <v>21</v>
      </c>
      <c r="B33" s="39">
        <v>1</v>
      </c>
      <c r="C33" s="40">
        <v>0</v>
      </c>
      <c r="D33" s="52" t="s">
        <v>28</v>
      </c>
      <c r="E33" s="41">
        <v>297</v>
      </c>
      <c r="F33" s="42">
        <v>30</v>
      </c>
      <c r="G33" s="40">
        <v>267</v>
      </c>
      <c r="H33" s="40">
        <v>23</v>
      </c>
      <c r="I33" s="41">
        <v>20</v>
      </c>
      <c r="J33" s="42">
        <v>3</v>
      </c>
    </row>
    <row r="34" spans="1:10" ht="13.5" customHeight="1">
      <c r="A34" s="35" t="s">
        <v>22</v>
      </c>
      <c r="B34" s="39">
        <v>5</v>
      </c>
      <c r="C34" s="40">
        <v>0</v>
      </c>
      <c r="D34" s="52" t="s">
        <v>28</v>
      </c>
      <c r="E34" s="41">
        <v>1832</v>
      </c>
      <c r="F34" s="42">
        <v>86</v>
      </c>
      <c r="G34" s="40">
        <v>1746</v>
      </c>
      <c r="H34" s="40">
        <v>248</v>
      </c>
      <c r="I34" s="41">
        <v>169</v>
      </c>
      <c r="J34" s="42">
        <v>79</v>
      </c>
    </row>
    <row r="35" spans="1:10" s="28" customFormat="1" ht="15.75" customHeight="1">
      <c r="A35" s="24" t="s">
        <v>30</v>
      </c>
      <c r="B35" s="37">
        <f>SUM(B36:B37)</f>
        <v>3</v>
      </c>
      <c r="C35" s="47">
        <f aca="true" t="shared" si="5" ref="C35:J35">SUM(C36:C37)</f>
        <v>0</v>
      </c>
      <c r="D35" s="51" t="s">
        <v>28</v>
      </c>
      <c r="E35" s="47">
        <f t="shared" si="5"/>
        <v>2230</v>
      </c>
      <c r="F35" s="47">
        <f t="shared" si="5"/>
        <v>1651</v>
      </c>
      <c r="G35" s="47">
        <f t="shared" si="5"/>
        <v>579</v>
      </c>
      <c r="H35" s="47">
        <f t="shared" si="5"/>
        <v>187</v>
      </c>
      <c r="I35" s="47">
        <f t="shared" si="5"/>
        <v>173</v>
      </c>
      <c r="J35" s="47">
        <f t="shared" si="5"/>
        <v>14</v>
      </c>
    </row>
    <row r="36" spans="1:10" ht="13.5" customHeight="1">
      <c r="A36" s="29" t="s">
        <v>31</v>
      </c>
      <c r="B36" s="39">
        <v>1</v>
      </c>
      <c r="C36" s="40">
        <v>0</v>
      </c>
      <c r="D36" s="52" t="s">
        <v>28</v>
      </c>
      <c r="E36" s="41">
        <v>1617</v>
      </c>
      <c r="F36" s="42">
        <v>1175</v>
      </c>
      <c r="G36" s="40">
        <v>442</v>
      </c>
      <c r="H36" s="40">
        <v>119</v>
      </c>
      <c r="I36" s="41">
        <v>111</v>
      </c>
      <c r="J36" s="42">
        <v>8</v>
      </c>
    </row>
    <row r="37" spans="1:10" ht="13.5" customHeight="1">
      <c r="A37" s="35" t="s">
        <v>22</v>
      </c>
      <c r="B37" s="39">
        <v>2</v>
      </c>
      <c r="C37" s="40">
        <v>0</v>
      </c>
      <c r="D37" s="52" t="s">
        <v>28</v>
      </c>
      <c r="E37" s="41">
        <v>613</v>
      </c>
      <c r="F37" s="42">
        <v>476</v>
      </c>
      <c r="G37" s="40">
        <v>137</v>
      </c>
      <c r="H37" s="40">
        <v>68</v>
      </c>
      <c r="I37" s="41">
        <v>62</v>
      </c>
      <c r="J37" s="42">
        <v>6</v>
      </c>
    </row>
    <row r="38" spans="1:10" s="28" customFormat="1" ht="15" customHeight="1">
      <c r="A38" s="24" t="s">
        <v>32</v>
      </c>
      <c r="B38" s="37">
        <f>SUM(B39:B40)</f>
        <v>96</v>
      </c>
      <c r="C38" s="53">
        <v>0</v>
      </c>
      <c r="D38" s="51" t="s">
        <v>28</v>
      </c>
      <c r="E38" s="47">
        <f aca="true" t="shared" si="6" ref="E38:J38">SUM(E39:E40)</f>
        <v>13873</v>
      </c>
      <c r="F38" s="47">
        <f t="shared" si="6"/>
        <v>3759</v>
      </c>
      <c r="G38" s="47">
        <f t="shared" si="6"/>
        <v>10114</v>
      </c>
      <c r="H38" s="47">
        <f t="shared" si="6"/>
        <v>686</v>
      </c>
      <c r="I38" s="47">
        <f t="shared" si="6"/>
        <v>342</v>
      </c>
      <c r="J38" s="47">
        <f t="shared" si="6"/>
        <v>344</v>
      </c>
    </row>
    <row r="39" spans="1:10" ht="13.5" customHeight="1">
      <c r="A39" s="29" t="s">
        <v>21</v>
      </c>
      <c r="B39" s="39">
        <v>7</v>
      </c>
      <c r="C39" s="38">
        <v>0</v>
      </c>
      <c r="D39" s="52" t="s">
        <v>28</v>
      </c>
      <c r="E39" s="41">
        <v>531</v>
      </c>
      <c r="F39" s="42">
        <v>41</v>
      </c>
      <c r="G39" s="40">
        <v>490</v>
      </c>
      <c r="H39" s="40">
        <v>34</v>
      </c>
      <c r="I39" s="41">
        <v>11</v>
      </c>
      <c r="J39" s="38">
        <v>23</v>
      </c>
    </row>
    <row r="40" spans="1:10" ht="13.5" customHeight="1">
      <c r="A40" s="35" t="s">
        <v>22</v>
      </c>
      <c r="B40" s="39">
        <v>89</v>
      </c>
      <c r="C40" s="38">
        <v>0</v>
      </c>
      <c r="D40" s="52" t="s">
        <v>28</v>
      </c>
      <c r="E40" s="41">
        <v>13342</v>
      </c>
      <c r="F40" s="42">
        <v>3718</v>
      </c>
      <c r="G40" s="40">
        <v>9624</v>
      </c>
      <c r="H40" s="40">
        <v>652</v>
      </c>
      <c r="I40" s="41">
        <v>331</v>
      </c>
      <c r="J40" s="42">
        <v>321</v>
      </c>
    </row>
    <row r="41" spans="1:10" ht="13.5" customHeight="1">
      <c r="A41" s="54"/>
      <c r="B41" s="55"/>
      <c r="C41" s="56"/>
      <c r="D41" s="57"/>
      <c r="E41" s="58"/>
      <c r="F41" s="58"/>
      <c r="G41" s="56"/>
      <c r="H41" s="56"/>
      <c r="I41" s="58"/>
      <c r="J41" s="58"/>
    </row>
    <row r="42" spans="1:9" ht="13.5" customHeight="1">
      <c r="A42" s="8" t="s">
        <v>33</v>
      </c>
      <c r="H42" s="8"/>
      <c r="I42" s="8"/>
    </row>
    <row r="43" spans="1:9" ht="13.5" customHeight="1">
      <c r="A43" s="8" t="s">
        <v>34</v>
      </c>
      <c r="B43" s="8"/>
      <c r="C43" s="8"/>
      <c r="D43" s="8"/>
      <c r="E43" s="8"/>
      <c r="F43" s="8"/>
      <c r="H43" s="8"/>
      <c r="I43" s="8"/>
    </row>
    <row r="44" spans="1:9" ht="12" customHeight="1">
      <c r="A44" s="8"/>
      <c r="C44" s="8"/>
      <c r="D44" s="8"/>
      <c r="E44" s="8"/>
      <c r="F44" s="8"/>
      <c r="H44" s="8"/>
      <c r="I44" s="8"/>
    </row>
    <row r="45" spans="1:9" ht="12" customHeight="1">
      <c r="A45" s="8"/>
      <c r="C45" s="8"/>
      <c r="D45" s="8"/>
      <c r="E45" s="8"/>
      <c r="F45" s="8"/>
      <c r="H45" s="8"/>
      <c r="I45" s="8"/>
    </row>
    <row r="46" spans="1:9" ht="12" customHeight="1">
      <c r="A46" s="8"/>
      <c r="D46" s="8"/>
      <c r="E46" s="8"/>
      <c r="F46" s="8"/>
      <c r="H46" s="8"/>
      <c r="I46" s="8"/>
    </row>
    <row r="47" spans="1:9" ht="12" customHeight="1">
      <c r="A47" s="8"/>
      <c r="D47" s="59"/>
      <c r="E47" s="8"/>
      <c r="F47" s="8"/>
      <c r="H47" s="8"/>
      <c r="I47" s="8"/>
    </row>
    <row r="48" spans="1:9" ht="12" customHeight="1">
      <c r="A48" s="8"/>
      <c r="D48" s="8"/>
      <c r="E48" s="8"/>
      <c r="F48" s="8"/>
      <c r="H48" s="8"/>
      <c r="I48" s="8"/>
    </row>
    <row r="49" spans="1:9" ht="12" customHeight="1">
      <c r="A49" s="8"/>
      <c r="D49" s="8"/>
      <c r="E49" s="8"/>
      <c r="F49" s="8"/>
      <c r="H49" s="8"/>
      <c r="I49" s="8"/>
    </row>
    <row r="50" spans="1:9" ht="12" customHeight="1">
      <c r="A50" s="8"/>
      <c r="D50" s="8"/>
      <c r="E50" s="8"/>
      <c r="F50" s="8"/>
      <c r="H50" s="8"/>
      <c r="I50" s="8"/>
    </row>
    <row r="51" spans="1:9" ht="12" customHeight="1">
      <c r="A51" s="8"/>
      <c r="D51" s="8"/>
      <c r="E51" s="8"/>
      <c r="F51" s="8"/>
      <c r="H51" s="8"/>
      <c r="I51" s="8"/>
    </row>
    <row r="52" spans="1:9" ht="12" customHeight="1">
      <c r="A52" s="8"/>
      <c r="D52" s="8"/>
      <c r="E52" s="8"/>
      <c r="F52" s="8"/>
      <c r="H52" s="8"/>
      <c r="I52" s="8"/>
    </row>
    <row r="53" spans="1:9" ht="12" customHeight="1">
      <c r="A53" s="8"/>
      <c r="D53" s="8"/>
      <c r="E53" s="8"/>
      <c r="F53" s="8"/>
      <c r="H53" s="8"/>
      <c r="I53" s="8"/>
    </row>
    <row r="54" spans="1:9" ht="12" customHeight="1">
      <c r="A54" s="8"/>
      <c r="D54" s="8"/>
      <c r="E54" s="8"/>
      <c r="F54" s="8"/>
      <c r="H54" s="8"/>
      <c r="I54" s="8"/>
    </row>
    <row r="55" spans="1:9" ht="12" customHeight="1">
      <c r="A55" s="8"/>
      <c r="D55" s="8"/>
      <c r="E55" s="8"/>
      <c r="F55" s="8"/>
      <c r="H55" s="8"/>
      <c r="I55" s="8"/>
    </row>
    <row r="56" spans="1:9" ht="12" customHeight="1">
      <c r="A56" s="8"/>
      <c r="D56" s="8"/>
      <c r="E56" s="8"/>
      <c r="F56" s="8"/>
      <c r="H56" s="8"/>
      <c r="I56" s="8"/>
    </row>
    <row r="57" spans="1:9" ht="12" customHeight="1">
      <c r="A57" s="8"/>
      <c r="D57" s="8"/>
      <c r="E57" s="8"/>
      <c r="F57" s="8"/>
      <c r="H57" s="8"/>
      <c r="I57" s="8"/>
    </row>
    <row r="58" spans="1:9" ht="12" customHeight="1">
      <c r="A58" s="8"/>
      <c r="D58" s="8"/>
      <c r="E58" s="8"/>
      <c r="F58" s="8"/>
      <c r="H58" s="8"/>
      <c r="I58" s="8"/>
    </row>
    <row r="59" spans="1:9" ht="12" customHeight="1">
      <c r="A59" s="8"/>
      <c r="D59" s="8"/>
      <c r="E59" s="8"/>
      <c r="F59" s="8"/>
      <c r="H59" s="8"/>
      <c r="I59" s="8"/>
    </row>
    <row r="60" spans="1:9" ht="12" customHeight="1">
      <c r="A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2009-05-20T06:07:27Z</dcterms:created>
  <dcterms:modified xsi:type="dcterms:W3CDTF">2009-05-20T06:07:32Z</dcterms:modified>
  <cp:category/>
  <cp:version/>
  <cp:contentType/>
  <cp:contentStatus/>
</cp:coreProperties>
</file>