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  <externalReference r:id="rId5"/>
  </externalReferences>
  <definedNames>
    <definedName name="_10.電気_ガスおよび水道">#REF!</definedName>
    <definedName name="_5６農家人口">'[2]264'!#REF!</definedName>
    <definedName name="_xlnm.Print_Area" localSheetId="0">'279'!$B$1:$E$56</definedName>
    <definedName name="Print_Area_MI">'[2]264'!#REF!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<sst xmlns="http://schemas.openxmlformats.org/spreadsheetml/2006/main" count="105" uniqueCount="88">
  <si>
    <t>　　　　　　　　　24.　　 観　　　　　　　　　光</t>
  </si>
  <si>
    <t xml:space="preserve">279. 市町村別観光客数および消費額 </t>
  </si>
  <si>
    <t>　　(単位  1000人、金額　1000円)</t>
  </si>
  <si>
    <t>年次および</t>
  </si>
  <si>
    <t>観光客数</t>
  </si>
  <si>
    <t xml:space="preserve"> うち</t>
  </si>
  <si>
    <t>消　費　額</t>
  </si>
  <si>
    <t>市  　町　  村</t>
  </si>
  <si>
    <t>市町村</t>
  </si>
  <si>
    <t>宿　泊　客</t>
  </si>
  <si>
    <t>昭　和　39　年</t>
  </si>
  <si>
    <t>南海部郡</t>
  </si>
  <si>
    <t xml:space="preserve">     40</t>
  </si>
  <si>
    <t>上浦町</t>
  </si>
  <si>
    <t xml:space="preserve">     41</t>
  </si>
  <si>
    <t>弥生町</t>
  </si>
  <si>
    <t>本匠村</t>
  </si>
  <si>
    <t xml:space="preserve">     42</t>
  </si>
  <si>
    <t>宇目町</t>
  </si>
  <si>
    <t>-</t>
  </si>
  <si>
    <t>直川村</t>
  </si>
  <si>
    <t>市部</t>
  </si>
  <si>
    <t>鶴見町</t>
  </si>
  <si>
    <t>郡部</t>
  </si>
  <si>
    <t>米水津村</t>
  </si>
  <si>
    <t>蒲江町</t>
  </si>
  <si>
    <t>大分市</t>
  </si>
  <si>
    <t>別府市</t>
  </si>
  <si>
    <t>大野郡</t>
  </si>
  <si>
    <t>中津市</t>
  </si>
  <si>
    <t>野津町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</si>
  <si>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</si>
  <si>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</si>
  <si>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</si>
  <si>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</si>
  <si>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</si>
  <si>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</si>
  <si>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</si>
  <si>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</si>
  <si>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</si>
  <si>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</si>
  <si>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</si>
  <si>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</si>
  <si>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</si>
  <si>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</si>
  <si>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</si>
  <si>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直入郡</t>
  </si>
  <si>
    <t>西国東郡</t>
  </si>
  <si>
    <t>荻町</t>
  </si>
  <si>
    <t>大田村</t>
  </si>
  <si>
    <t>久住町</t>
  </si>
  <si>
    <t>真玉町</t>
  </si>
  <si>
    <t>直入町</t>
  </si>
  <si>
    <t>香々地町</t>
  </si>
  <si>
    <t>玖珠郡</t>
  </si>
  <si>
    <t>東国東郡</t>
  </si>
  <si>
    <t>九重町</t>
  </si>
  <si>
    <t>国見町</t>
  </si>
  <si>
    <t>玖珠町</t>
  </si>
  <si>
    <t>姫島村</t>
  </si>
  <si>
    <t>国東町</t>
  </si>
  <si>
    <t>日田郡</t>
  </si>
  <si>
    <t>武蔵町</t>
  </si>
  <si>
    <t>前津江村</t>
  </si>
  <si>
    <t>安岐町</t>
  </si>
  <si>
    <t>中津江村</t>
  </si>
  <si>
    <t>上津江村</t>
  </si>
  <si>
    <t>速見郡</t>
  </si>
  <si>
    <t xml:space="preserve">大山村 </t>
  </si>
  <si>
    <t>日出町</t>
  </si>
  <si>
    <t>天瀬町</t>
  </si>
  <si>
    <t>山香町</t>
  </si>
  <si>
    <t>下毛郡</t>
  </si>
  <si>
    <t>大分郡</t>
  </si>
  <si>
    <t>三光村</t>
  </si>
  <si>
    <t>野津原町</t>
  </si>
  <si>
    <t>本耶馬渓町</t>
  </si>
  <si>
    <t>挟間町</t>
  </si>
  <si>
    <t>耶馬渓町</t>
  </si>
  <si>
    <t>庄内町</t>
  </si>
  <si>
    <t>山国町</t>
  </si>
  <si>
    <t>湯布院町</t>
  </si>
  <si>
    <t>宇佐郡</t>
  </si>
  <si>
    <t>北海部郡</t>
  </si>
  <si>
    <t>院内町</t>
  </si>
  <si>
    <t>佐賀関町</t>
  </si>
  <si>
    <t>安心院町</t>
  </si>
  <si>
    <t>　資料・・県観光課「観光動態調査」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</si>
</sst>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);[Red]\(0\)"/>
    <numFmt numFmtId="178" formatCode="&quot;¥&quot;#,##0.00;[Red]&quot;¥&quot;&quot;¥&quot;\!\-#,##0.00"/>
    <numFmt numFmtId="179" formatCode="&quot;¥&quot;#,##0;[Red]&quot;¥&quot;&quot;¥&quot;\!\-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5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2" xfId="0" applyFont="1" applyBorder="1" applyAlignment="1" applyProtection="1">
      <alignment horizontal="distributed" vertical="center"/>
      <protection locked="0"/>
    </xf>
    <xf numFmtId="0" fontId="22" fillId="0" borderId="13" xfId="0" applyFont="1" applyBorder="1" applyAlignment="1">
      <alignment horizontal="distributed" vertical="center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2" fillId="0" borderId="1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76" fontId="24" fillId="0" borderId="0" xfId="0" applyNumberFormat="1" applyFont="1" applyBorder="1" applyAlignment="1" applyProtection="1">
      <alignment vertical="center"/>
      <protection/>
    </xf>
    <xf numFmtId="0" fontId="24" fillId="0" borderId="0" xfId="0" applyFont="1" applyFill="1" applyBorder="1" applyAlignment="1">
      <alignment horizontal="distributed" vertical="center"/>
    </xf>
    <xf numFmtId="0" fontId="26" fillId="0" borderId="20" xfId="0" applyNumberFormat="1" applyFont="1" applyBorder="1" applyAlignment="1" applyProtection="1">
      <alignment horizontal="distributed" vertical="center"/>
      <protection/>
    </xf>
    <xf numFmtId="0" fontId="27" fillId="0" borderId="17" xfId="0" applyFont="1" applyBorder="1" applyAlignment="1">
      <alignment vertical="center"/>
    </xf>
    <xf numFmtId="176" fontId="26" fillId="0" borderId="0" xfId="0" applyNumberFormat="1" applyFont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Fill="1" applyBorder="1" applyAlignment="1" applyProtection="1" quotePrefix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distributed"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6" fontId="24" fillId="0" borderId="20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9" xfId="0" applyFont="1" applyFill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 locked="0"/>
    </xf>
    <xf numFmtId="176" fontId="26" fillId="0" borderId="19" xfId="0" applyNumberFormat="1" applyFont="1" applyBorder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6" fillId="0" borderId="0" xfId="0" applyNumberFormat="1" applyFont="1" applyBorder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distributed" vertical="center"/>
      <protection/>
    </xf>
    <xf numFmtId="0" fontId="26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3" fillId="0" borderId="0" xfId="0" applyFont="1" applyAlignment="1">
      <alignment horizontal="distributed" vertical="center"/>
    </xf>
    <xf numFmtId="176" fontId="24" fillId="0" borderId="20" xfId="0" applyNumberFormat="1" applyFont="1" applyBorder="1" applyAlignment="1" applyProtection="1">
      <alignment vertical="center"/>
      <protection locked="0"/>
    </xf>
    <xf numFmtId="0" fontId="23" fillId="0" borderId="10" xfId="0" applyFont="1" applyBorder="1" applyAlignment="1">
      <alignment vertical="center"/>
    </xf>
    <xf numFmtId="0" fontId="24" fillId="0" borderId="21" xfId="0" applyFont="1" applyBorder="1" applyAlignment="1" applyProtection="1">
      <alignment horizontal="distributed" vertical="center"/>
      <protection locked="0"/>
    </xf>
    <xf numFmtId="176" fontId="24" fillId="0" borderId="10" xfId="0" applyNumberFormat="1" applyFont="1" applyBorder="1" applyAlignment="1" applyProtection="1">
      <alignment vertical="center"/>
      <protection locked="0"/>
    </xf>
    <xf numFmtId="176" fontId="24" fillId="0" borderId="24" xfId="0" applyNumberFormat="1" applyFont="1" applyBorder="1" applyAlignment="1" applyProtection="1">
      <alignment vertical="center"/>
      <protection locked="0"/>
    </xf>
    <xf numFmtId="0" fontId="24" fillId="0" borderId="21" xfId="0" applyNumberFormat="1" applyFont="1" applyBorder="1" applyAlignment="1" applyProtection="1">
      <alignment horizontal="distributed"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righ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25" xfId="0" applyFont="1" applyBorder="1" applyAlignment="1">
      <alignment vertical="center"/>
    </xf>
    <xf numFmtId="0" fontId="30" fillId="0" borderId="0" xfId="0" applyFont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4&#35251;&#20809;279-2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9"/>
      <sheetName val="280"/>
      <sheetName val="28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SheetLayoutView="100" zoomScalePageLayoutView="0" workbookViewId="0" topLeftCell="A7">
      <selection activeCell="A1" sqref="A1:J1"/>
    </sheetView>
  </sheetViews>
  <sheetFormatPr defaultColWidth="9.00390625" defaultRowHeight="13.5"/>
  <cols>
    <col min="1" max="1" width="2.75390625" style="3" customWidth="1"/>
    <col min="2" max="2" width="14.75390625" style="3" customWidth="1"/>
    <col min="3" max="4" width="10.75390625" style="3" customWidth="1"/>
    <col min="5" max="5" width="13.125" style="3" customWidth="1"/>
    <col min="6" max="6" width="2.75390625" style="3" customWidth="1"/>
    <col min="7" max="7" width="14.75390625" style="79" customWidth="1"/>
    <col min="8" max="9" width="10.75390625" style="3" customWidth="1"/>
    <col min="10" max="10" width="13.125" style="3" customWidth="1"/>
    <col min="11" max="16384" width="9.00390625" style="3" customWidth="1"/>
  </cols>
  <sheetData>
    <row r="1" spans="1:1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30" s="12" customFormat="1" ht="12" customHeight="1" thickBot="1">
      <c r="A3" s="7" t="s">
        <v>2</v>
      </c>
      <c r="B3" s="8"/>
      <c r="C3" s="9"/>
      <c r="D3" s="9"/>
      <c r="E3" s="9"/>
      <c r="F3" s="8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10" s="11" customFormat="1" ht="12" customHeight="1" thickTop="1">
      <c r="A4" s="13" t="s">
        <v>3</v>
      </c>
      <c r="B4" s="14"/>
      <c r="C4" s="15" t="s">
        <v>4</v>
      </c>
      <c r="D4" s="16" t="s">
        <v>5</v>
      </c>
      <c r="E4" s="17" t="s">
        <v>6</v>
      </c>
      <c r="F4" s="18" t="s">
        <v>7</v>
      </c>
      <c r="G4" s="19"/>
      <c r="H4" s="15" t="s">
        <v>4</v>
      </c>
      <c r="I4" s="16" t="s">
        <v>5</v>
      </c>
      <c r="J4" s="17" t="s">
        <v>6</v>
      </c>
    </row>
    <row r="5" spans="1:10" s="11" customFormat="1" ht="12" customHeight="1">
      <c r="A5" s="20"/>
      <c r="B5" s="21"/>
      <c r="C5" s="22"/>
      <c r="D5" s="23"/>
      <c r="E5" s="24"/>
      <c r="F5" s="25"/>
      <c r="G5" s="26"/>
      <c r="H5" s="22"/>
      <c r="I5" s="23"/>
      <c r="J5" s="24"/>
    </row>
    <row r="6" spans="1:10" s="11" customFormat="1" ht="12" customHeight="1">
      <c r="A6" s="27" t="s">
        <v>8</v>
      </c>
      <c r="B6" s="21"/>
      <c r="C6" s="22"/>
      <c r="D6" s="22" t="s">
        <v>9</v>
      </c>
      <c r="E6" s="24"/>
      <c r="F6" s="25"/>
      <c r="G6" s="26"/>
      <c r="H6" s="22"/>
      <c r="I6" s="22" t="s">
        <v>9</v>
      </c>
      <c r="J6" s="24"/>
    </row>
    <row r="7" spans="1:10" s="11" customFormat="1" ht="12" customHeight="1">
      <c r="A7" s="28"/>
      <c r="B7" s="29"/>
      <c r="C7" s="30"/>
      <c r="D7" s="30"/>
      <c r="E7" s="31"/>
      <c r="F7" s="32"/>
      <c r="G7" s="33"/>
      <c r="H7" s="30"/>
      <c r="I7" s="30"/>
      <c r="J7" s="31"/>
    </row>
    <row r="8" spans="1:30" s="12" customFormat="1" ht="6" customHeight="1">
      <c r="A8" s="34"/>
      <c r="B8" s="35"/>
      <c r="C8" s="36"/>
      <c r="D8" s="36"/>
      <c r="E8" s="36"/>
      <c r="F8" s="37"/>
      <c r="G8" s="38"/>
      <c r="H8" s="39"/>
      <c r="I8" s="39"/>
      <c r="J8" s="3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45" customFormat="1" ht="12" customHeight="1">
      <c r="A9" s="40" t="s">
        <v>10</v>
      </c>
      <c r="B9" s="38"/>
      <c r="C9" s="36">
        <v>17464</v>
      </c>
      <c r="D9" s="36">
        <v>6110</v>
      </c>
      <c r="E9" s="36">
        <v>18918347</v>
      </c>
      <c r="F9" s="41" t="s">
        <v>11</v>
      </c>
      <c r="G9" s="42"/>
      <c r="H9" s="43">
        <v>503</v>
      </c>
      <c r="I9" s="43">
        <v>19</v>
      </c>
      <c r="J9" s="43">
        <f>SUM(J10:J17)</f>
        <v>114504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s="12" customFormat="1" ht="12" customHeight="1">
      <c r="A10" s="46" t="s">
        <v>12</v>
      </c>
      <c r="B10" s="38"/>
      <c r="C10" s="36">
        <v>19708</v>
      </c>
      <c r="D10" s="36">
        <v>5807</v>
      </c>
      <c r="E10" s="36">
        <v>23005526</v>
      </c>
      <c r="F10" s="47"/>
      <c r="G10" s="48" t="s">
        <v>13</v>
      </c>
      <c r="H10" s="36">
        <v>9</v>
      </c>
      <c r="I10" s="49">
        <v>0</v>
      </c>
      <c r="J10" s="36">
        <v>2500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" customHeight="1">
      <c r="A11" s="46" t="s">
        <v>14</v>
      </c>
      <c r="B11" s="38"/>
      <c r="C11" s="36">
        <v>20438</v>
      </c>
      <c r="D11" s="36">
        <v>5457</v>
      </c>
      <c r="E11" s="36">
        <v>22014763</v>
      </c>
      <c r="F11" s="50"/>
      <c r="G11" s="48" t="s">
        <v>15</v>
      </c>
      <c r="H11" s="36">
        <v>421</v>
      </c>
      <c r="I11" s="36">
        <v>6</v>
      </c>
      <c r="J11" s="36">
        <v>71419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ht="12" customHeight="1">
      <c r="A12" s="52"/>
      <c r="B12" s="38"/>
      <c r="C12" s="53"/>
      <c r="D12" s="39"/>
      <c r="E12" s="39"/>
      <c r="F12" s="50"/>
      <c r="G12" s="48" t="s">
        <v>16</v>
      </c>
      <c r="H12" s="54">
        <v>39</v>
      </c>
      <c r="I12" s="54">
        <v>4</v>
      </c>
      <c r="J12" s="54">
        <v>11182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 ht="12" customHeight="1">
      <c r="A13" s="55" t="s">
        <v>17</v>
      </c>
      <c r="B13" s="42"/>
      <c r="C13" s="56">
        <f>SUM(C15:C16)</f>
        <v>21942</v>
      </c>
      <c r="D13" s="43">
        <f>SUM(D15:D16)</f>
        <v>5753</v>
      </c>
      <c r="E13" s="43">
        <f>SUM(E15:E16)</f>
        <v>26735660</v>
      </c>
      <c r="F13" s="50"/>
      <c r="G13" s="48" t="s">
        <v>18</v>
      </c>
      <c r="H13" s="36">
        <v>1</v>
      </c>
      <c r="I13" s="57" t="s">
        <v>19</v>
      </c>
      <c r="J13" s="36">
        <v>158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ht="12" customHeight="1">
      <c r="A14" s="52"/>
      <c r="B14" s="38"/>
      <c r="C14" s="39"/>
      <c r="D14" s="39"/>
      <c r="E14" s="39"/>
      <c r="F14" s="50"/>
      <c r="G14" s="48" t="s">
        <v>20</v>
      </c>
      <c r="H14" s="36">
        <v>1</v>
      </c>
      <c r="I14" s="49">
        <v>0</v>
      </c>
      <c r="J14" s="36">
        <v>371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ht="12" customHeight="1">
      <c r="A15" s="58" t="s">
        <v>21</v>
      </c>
      <c r="B15" s="59"/>
      <c r="C15" s="43">
        <v>12962</v>
      </c>
      <c r="D15" s="43">
        <f>SUM(D18:D28)</f>
        <v>4683</v>
      </c>
      <c r="E15" s="43">
        <f>SUM(E18:E28)</f>
        <v>23784017</v>
      </c>
      <c r="F15" s="50"/>
      <c r="G15" s="48" t="s">
        <v>22</v>
      </c>
      <c r="H15" s="36">
        <v>1</v>
      </c>
      <c r="I15" s="49">
        <v>0</v>
      </c>
      <c r="J15" s="36">
        <v>748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ht="12" customHeight="1">
      <c r="A16" s="58" t="s">
        <v>23</v>
      </c>
      <c r="B16" s="59"/>
      <c r="C16" s="43">
        <v>8980</v>
      </c>
      <c r="D16" s="43">
        <v>1070</v>
      </c>
      <c r="E16" s="43">
        <f>SUM(E30,E35,E42,E46,E52,J9,J19,J29,J34,J38,J45,J51)</f>
        <v>2951643</v>
      </c>
      <c r="F16" s="50"/>
      <c r="G16" s="48" t="s">
        <v>24</v>
      </c>
      <c r="H16" s="36">
        <v>7</v>
      </c>
      <c r="I16" s="49">
        <v>2</v>
      </c>
      <c r="J16" s="36">
        <v>3291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1:30" ht="12" customHeight="1">
      <c r="A17" s="60"/>
      <c r="B17" s="21"/>
      <c r="C17" s="39"/>
      <c r="D17" s="39"/>
      <c r="E17" s="39"/>
      <c r="F17" s="50"/>
      <c r="G17" s="48" t="s">
        <v>25</v>
      </c>
      <c r="H17" s="36">
        <v>23</v>
      </c>
      <c r="I17" s="49">
        <v>8</v>
      </c>
      <c r="J17" s="36">
        <v>24835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2" customHeight="1">
      <c r="A18" s="27" t="s">
        <v>26</v>
      </c>
      <c r="B18" s="21"/>
      <c r="C18" s="36">
        <v>2410</v>
      </c>
      <c r="D18" s="36">
        <v>111</v>
      </c>
      <c r="E18" s="36">
        <v>660111</v>
      </c>
      <c r="F18" s="37"/>
      <c r="G18" s="38"/>
      <c r="H18" s="36"/>
      <c r="I18" s="36"/>
      <c r="J18" s="36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s="12" customFormat="1" ht="12" customHeight="1">
      <c r="A19" s="27" t="s">
        <v>27</v>
      </c>
      <c r="B19" s="21"/>
      <c r="C19" s="36">
        <v>7253</v>
      </c>
      <c r="D19" s="36">
        <v>4331</v>
      </c>
      <c r="E19" s="36">
        <v>21500941</v>
      </c>
      <c r="F19" s="41" t="s">
        <v>28</v>
      </c>
      <c r="G19" s="42"/>
      <c r="H19" s="43">
        <v>242</v>
      </c>
      <c r="I19" s="43">
        <f>SUM(I20:I27)</f>
        <v>19</v>
      </c>
      <c r="J19" s="43">
        <f>SUM(J20:J27)</f>
        <v>75036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12" customFormat="1" ht="12" customHeight="1">
      <c r="A20" s="27" t="s">
        <v>29</v>
      </c>
      <c r="B20" s="21"/>
      <c r="C20" s="36">
        <v>334</v>
      </c>
      <c r="D20" s="36">
        <v>53</v>
      </c>
      <c r="E20" s="36">
        <v>120895</v>
      </c>
      <c r="F20" s="47"/>
      <c r="G20" s="48" t="s">
        <v>30</v>
      </c>
      <c r="H20" s="36">
        <v>123</v>
      </c>
      <c r="I20" s="57" t="s">
        <v>19</v>
      </c>
      <c r="J20" s="36">
        <v>16939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12" customFormat="1" ht="12" customHeight="1">
      <c r="A21" s="27" t="s">
        <v>31</v>
      </c>
      <c r="B21" s="21"/>
      <c r="C21" s="36">
        <v>729</v>
      </c>
      <c r="D21" s="36">
        <v>74</v>
      </c>
      <c r="E21" s="36">
        <v>525352</v>
      </c>
      <c r="F21" s="47"/>
      <c r="G21" s="48" t="s">
        <v>32</v>
      </c>
      <c r="H21" s="36">
        <v>57</v>
      </c>
      <c r="I21" s="36">
        <v>10</v>
      </c>
      <c r="J21" s="36">
        <v>21863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s="12" customFormat="1" ht="12" customHeight="1">
      <c r="A22" s="27" t="s">
        <v>33</v>
      </c>
      <c r="B22" s="21"/>
      <c r="C22" s="36">
        <v>91</v>
      </c>
      <c r="D22" s="36">
        <v>13</v>
      </c>
      <c r="E22" s="36">
        <v>99875</v>
      </c>
      <c r="F22" s="47"/>
      <c r="G22" s="48" t="s">
        <v>34</v>
      </c>
      <c r="H22" s="57" t="s">
        <v>19</v>
      </c>
      <c r="I22" s="57" t="s">
        <v>19</v>
      </c>
      <c r="J22" s="57" t="s">
        <v>19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12" customFormat="1" ht="12" customHeight="1">
      <c r="A23" s="27" t="s">
        <v>35</v>
      </c>
      <c r="B23" s="21"/>
      <c r="C23" s="36">
        <v>439</v>
      </c>
      <c r="D23" s="36">
        <v>23</v>
      </c>
      <c r="E23" s="36">
        <v>433660</v>
      </c>
      <c r="F23" s="47"/>
      <c r="G23" s="48" t="s">
        <v>36</v>
      </c>
      <c r="H23" s="36">
        <v>7</v>
      </c>
      <c r="I23" s="36">
        <v>3</v>
      </c>
      <c r="J23" s="36">
        <v>3865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s="12" customFormat="1" ht="12" customHeight="1">
      <c r="A24" s="27" t="s">
        <v>37</v>
      </c>
      <c r="B24" s="21"/>
      <c r="C24" s="36">
        <v>40</v>
      </c>
      <c r="D24" s="36">
        <v>7</v>
      </c>
      <c r="E24" s="36">
        <v>14189</v>
      </c>
      <c r="F24" s="47"/>
      <c r="G24" s="48" t="s">
        <v>38</v>
      </c>
      <c r="H24" s="36">
        <v>12</v>
      </c>
      <c r="I24" s="36">
        <v>3</v>
      </c>
      <c r="J24" s="36">
        <v>16440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2" customFormat="1" ht="12" customHeight="1">
      <c r="A25" s="27" t="s">
        <v>39</v>
      </c>
      <c r="B25" s="21"/>
      <c r="C25" s="36">
        <v>273</v>
      </c>
      <c r="D25" s="36">
        <v>23</v>
      </c>
      <c r="E25" s="36">
        <v>159415</v>
      </c>
      <c r="F25" s="47"/>
      <c r="G25" s="48" t="s">
        <v>40</v>
      </c>
      <c r="H25" s="36">
        <v>8</v>
      </c>
      <c r="I25" s="36">
        <v>1</v>
      </c>
      <c r="J25" s="36">
        <v>5078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12" customFormat="1" ht="12" customHeight="1">
      <c r="A26" s="27" t="s">
        <v>41</v>
      </c>
      <c r="B26" s="21"/>
      <c r="C26" s="36">
        <v>126</v>
      </c>
      <c r="D26" s="36">
        <v>18</v>
      </c>
      <c r="E26" s="36">
        <v>69550</v>
      </c>
      <c r="F26" s="47"/>
      <c r="G26" s="48" t="s">
        <v>42</v>
      </c>
      <c r="H26" s="57" t="s">
        <v>19</v>
      </c>
      <c r="I26" s="57" t="s">
        <v>19</v>
      </c>
      <c r="J26" s="57" t="s">
        <v>19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12" customFormat="1" ht="12" customHeight="1">
      <c r="A27" s="27" t="s">
        <v>43</v>
      </c>
      <c r="B27" s="21"/>
      <c r="C27" s="36">
        <v>91</v>
      </c>
      <c r="D27" s="36">
        <v>17</v>
      </c>
      <c r="E27" s="36">
        <v>29767</v>
      </c>
      <c r="F27" s="47"/>
      <c r="G27" s="48" t="s">
        <v>44</v>
      </c>
      <c r="H27" s="36">
        <v>36</v>
      </c>
      <c r="I27" s="36">
        <v>2</v>
      </c>
      <c r="J27" s="36">
        <v>10851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s="12" customFormat="1" ht="12" customHeight="1">
      <c r="A28" s="27" t="s">
        <v>45</v>
      </c>
      <c r="B28" s="21"/>
      <c r="C28" s="36">
        <v>1175</v>
      </c>
      <c r="D28" s="36">
        <v>13</v>
      </c>
      <c r="E28" s="36">
        <v>170262</v>
      </c>
      <c r="F28" s="37"/>
      <c r="G28" s="38"/>
      <c r="H28" s="36"/>
      <c r="I28" s="36"/>
      <c r="J28" s="36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12" customFormat="1" ht="12" customHeight="1">
      <c r="A29" s="60"/>
      <c r="B29" s="21"/>
      <c r="C29" s="36"/>
      <c r="D29" s="36"/>
      <c r="E29" s="36"/>
      <c r="F29" s="41" t="s">
        <v>46</v>
      </c>
      <c r="G29" s="42"/>
      <c r="H29" s="43">
        <v>253</v>
      </c>
      <c r="I29" s="43">
        <f>SUM(I30:I32)</f>
        <v>44</v>
      </c>
      <c r="J29" s="43">
        <f>SUM(J30:J32)</f>
        <v>104272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12" customFormat="1" ht="12" customHeight="1">
      <c r="A30" s="61" t="s">
        <v>47</v>
      </c>
      <c r="B30" s="59"/>
      <c r="C30" s="43">
        <v>43</v>
      </c>
      <c r="D30" s="43">
        <f>SUM(D31:D33)</f>
        <v>3</v>
      </c>
      <c r="E30" s="43">
        <f>SUM(E31:E33)</f>
        <v>6230</v>
      </c>
      <c r="F30" s="50"/>
      <c r="G30" s="48" t="s">
        <v>48</v>
      </c>
      <c r="H30" s="36">
        <v>2</v>
      </c>
      <c r="I30" s="36">
        <v>1</v>
      </c>
      <c r="J30" s="36">
        <v>1128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s="64" customFormat="1" ht="12" customHeight="1">
      <c r="A31" s="62"/>
      <c r="B31" s="48" t="s">
        <v>49</v>
      </c>
      <c r="C31" s="36">
        <v>1</v>
      </c>
      <c r="D31" s="49">
        <v>0</v>
      </c>
      <c r="E31" s="36">
        <v>311</v>
      </c>
      <c r="F31" s="47"/>
      <c r="G31" s="48" t="s">
        <v>50</v>
      </c>
      <c r="H31" s="36">
        <v>222</v>
      </c>
      <c r="I31" s="36">
        <v>27</v>
      </c>
      <c r="J31" s="36">
        <v>63448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2" customFormat="1" ht="12" customHeight="1">
      <c r="A32" s="65"/>
      <c r="B32" s="48" t="s">
        <v>51</v>
      </c>
      <c r="C32" s="36">
        <v>36</v>
      </c>
      <c r="D32" s="36">
        <v>1</v>
      </c>
      <c r="E32" s="36">
        <v>2585</v>
      </c>
      <c r="F32" s="47"/>
      <c r="G32" s="48" t="s">
        <v>52</v>
      </c>
      <c r="H32" s="36">
        <v>30</v>
      </c>
      <c r="I32" s="36">
        <v>16</v>
      </c>
      <c r="J32" s="36">
        <v>39696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12" customFormat="1" ht="12" customHeight="1">
      <c r="A33" s="65"/>
      <c r="B33" s="48" t="s">
        <v>53</v>
      </c>
      <c r="C33" s="36">
        <v>7</v>
      </c>
      <c r="D33" s="36">
        <v>2</v>
      </c>
      <c r="E33" s="36">
        <v>3334</v>
      </c>
      <c r="F33" s="37"/>
      <c r="G33" s="38"/>
      <c r="H33" s="36"/>
      <c r="I33" s="36"/>
      <c r="J33" s="36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12" customFormat="1" ht="12" customHeight="1">
      <c r="A34" s="60"/>
      <c r="B34" s="21"/>
      <c r="C34" s="36"/>
      <c r="D34" s="36"/>
      <c r="E34" s="36"/>
      <c r="F34" s="41" t="s">
        <v>54</v>
      </c>
      <c r="G34" s="42"/>
      <c r="H34" s="43">
        <f>SUM(H35:H36)</f>
        <v>5148</v>
      </c>
      <c r="I34" s="43">
        <f>SUM(I35:I36)</f>
        <v>405</v>
      </c>
      <c r="J34" s="43">
        <f>SUM(J35:J36)</f>
        <v>1243511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2" customFormat="1" ht="12" customHeight="1">
      <c r="A35" s="61" t="s">
        <v>55</v>
      </c>
      <c r="B35" s="59"/>
      <c r="C35" s="43">
        <f>SUM(C36:C40)</f>
        <v>109</v>
      </c>
      <c r="D35" s="43">
        <v>62</v>
      </c>
      <c r="E35" s="43">
        <f>SUM(E36:E40)</f>
        <v>112253</v>
      </c>
      <c r="F35" s="50"/>
      <c r="G35" s="48" t="s">
        <v>56</v>
      </c>
      <c r="H35" s="36">
        <v>4721</v>
      </c>
      <c r="I35" s="36">
        <v>396</v>
      </c>
      <c r="J35" s="36">
        <v>1184354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64" customFormat="1" ht="12" customHeight="1">
      <c r="A36" s="62"/>
      <c r="B36" s="48" t="s">
        <v>57</v>
      </c>
      <c r="C36" s="36">
        <v>27</v>
      </c>
      <c r="D36" s="36">
        <v>15</v>
      </c>
      <c r="E36" s="36">
        <v>26863</v>
      </c>
      <c r="F36" s="47"/>
      <c r="G36" s="48" t="s">
        <v>58</v>
      </c>
      <c r="H36" s="36">
        <v>427</v>
      </c>
      <c r="I36" s="36">
        <v>9</v>
      </c>
      <c r="J36" s="36">
        <v>59157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2" customFormat="1" ht="12" customHeight="1">
      <c r="A37" s="65"/>
      <c r="B37" s="48" t="s">
        <v>59</v>
      </c>
      <c r="C37" s="54">
        <v>38</v>
      </c>
      <c r="D37" s="54">
        <v>38</v>
      </c>
      <c r="E37" s="54">
        <v>66141</v>
      </c>
      <c r="F37" s="47"/>
      <c r="G37" s="48"/>
      <c r="H37" s="36"/>
      <c r="I37" s="36"/>
      <c r="J37" s="36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2" customFormat="1" ht="12" customHeight="1">
      <c r="A38" s="65"/>
      <c r="B38" s="48" t="s">
        <v>60</v>
      </c>
      <c r="C38" s="54">
        <v>14</v>
      </c>
      <c r="D38" s="54">
        <v>7</v>
      </c>
      <c r="E38" s="54">
        <v>9471</v>
      </c>
      <c r="F38" s="41" t="s">
        <v>61</v>
      </c>
      <c r="G38" s="42"/>
      <c r="H38" s="43">
        <v>258</v>
      </c>
      <c r="I38" s="43">
        <f>SUM(I39:I43)</f>
        <v>216</v>
      </c>
      <c r="J38" s="43">
        <f>SUM(J39:J43)</f>
        <v>473435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2" customFormat="1" ht="12" customHeight="1">
      <c r="A39" s="65"/>
      <c r="B39" s="48" t="s">
        <v>62</v>
      </c>
      <c r="C39" s="54">
        <v>16</v>
      </c>
      <c r="D39" s="54">
        <v>2</v>
      </c>
      <c r="E39" s="54">
        <v>3096</v>
      </c>
      <c r="F39" s="47"/>
      <c r="G39" s="48" t="s">
        <v>63</v>
      </c>
      <c r="H39" s="36">
        <v>4</v>
      </c>
      <c r="I39" s="57" t="s">
        <v>19</v>
      </c>
      <c r="J39" s="36">
        <v>687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12" customFormat="1" ht="12" customHeight="1">
      <c r="A40" s="65"/>
      <c r="B40" s="48" t="s">
        <v>64</v>
      </c>
      <c r="C40" s="54">
        <v>14</v>
      </c>
      <c r="D40" s="54">
        <v>1</v>
      </c>
      <c r="E40" s="54">
        <v>6682</v>
      </c>
      <c r="F40" s="47"/>
      <c r="G40" s="48" t="s">
        <v>65</v>
      </c>
      <c r="H40" s="36">
        <v>3</v>
      </c>
      <c r="I40" s="36">
        <v>2</v>
      </c>
      <c r="J40" s="36">
        <v>4096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12" customFormat="1" ht="12" customHeight="1">
      <c r="A41" s="60"/>
      <c r="B41" s="21"/>
      <c r="C41" s="54"/>
      <c r="D41" s="54"/>
      <c r="E41" s="54"/>
      <c r="F41" s="47"/>
      <c r="G41" s="48" t="s">
        <v>66</v>
      </c>
      <c r="H41" s="49">
        <v>0</v>
      </c>
      <c r="I41" s="49">
        <v>0</v>
      </c>
      <c r="J41" s="36">
        <v>252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12" customFormat="1" ht="12" customHeight="1">
      <c r="A42" s="61" t="s">
        <v>67</v>
      </c>
      <c r="B42" s="59"/>
      <c r="C42" s="43">
        <f>SUM(C43:C44)</f>
        <v>48</v>
      </c>
      <c r="D42" s="43">
        <f>SUM(D43:D44)</f>
        <v>12</v>
      </c>
      <c r="E42" s="43">
        <f>SUM(E43:E44)</f>
        <v>33880</v>
      </c>
      <c r="F42" s="50"/>
      <c r="G42" s="48" t="s">
        <v>68</v>
      </c>
      <c r="H42" s="57" t="s">
        <v>19</v>
      </c>
      <c r="I42" s="57" t="s">
        <v>19</v>
      </c>
      <c r="J42" s="57" t="s">
        <v>19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64" customFormat="1" ht="12" customHeight="1">
      <c r="A43" s="62"/>
      <c r="B43" s="48" t="s">
        <v>69</v>
      </c>
      <c r="C43" s="36">
        <v>24</v>
      </c>
      <c r="D43" s="36">
        <v>1</v>
      </c>
      <c r="E43" s="36">
        <v>2027</v>
      </c>
      <c r="F43" s="47"/>
      <c r="G43" s="48" t="s">
        <v>70</v>
      </c>
      <c r="H43" s="36">
        <v>250</v>
      </c>
      <c r="I43" s="36">
        <v>214</v>
      </c>
      <c r="J43" s="36">
        <v>468400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2" customFormat="1" ht="12" customHeight="1">
      <c r="A44" s="65"/>
      <c r="B44" s="48" t="s">
        <v>71</v>
      </c>
      <c r="C44" s="36">
        <v>24</v>
      </c>
      <c r="D44" s="36">
        <v>11</v>
      </c>
      <c r="E44" s="36">
        <v>31853</v>
      </c>
      <c r="F44" s="66"/>
      <c r="G44" s="38"/>
      <c r="H44" s="36"/>
      <c r="I44" s="36"/>
      <c r="J44" s="3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2" customFormat="1" ht="12" customHeight="1">
      <c r="A45" s="60"/>
      <c r="B45" s="21"/>
      <c r="C45" s="36"/>
      <c r="D45" s="36"/>
      <c r="E45" s="36"/>
      <c r="F45" s="41" t="s">
        <v>72</v>
      </c>
      <c r="G45" s="42"/>
      <c r="H45" s="43">
        <f>SUM(H46:H49)</f>
        <v>1359</v>
      </c>
      <c r="I45" s="43">
        <v>42</v>
      </c>
      <c r="J45" s="43">
        <f>SUM(J46:J49)</f>
        <v>171011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2" customFormat="1" ht="12" customHeight="1">
      <c r="A46" s="61" t="s">
        <v>73</v>
      </c>
      <c r="B46" s="59"/>
      <c r="C46" s="43">
        <v>892</v>
      </c>
      <c r="D46" s="43">
        <f>SUM(D47:D50)</f>
        <v>234</v>
      </c>
      <c r="E46" s="43">
        <f>SUM(E47:E50)</f>
        <v>567159</v>
      </c>
      <c r="F46" s="50"/>
      <c r="G46" s="48" t="s">
        <v>74</v>
      </c>
      <c r="H46" s="36">
        <v>15</v>
      </c>
      <c r="I46" s="36">
        <v>1</v>
      </c>
      <c r="J46" s="36">
        <v>365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64" customFormat="1" ht="12" customHeight="1">
      <c r="A47" s="62"/>
      <c r="B47" s="48" t="s">
        <v>75</v>
      </c>
      <c r="C47" s="36">
        <v>34</v>
      </c>
      <c r="D47" s="57" t="s">
        <v>19</v>
      </c>
      <c r="E47" s="36">
        <v>5520</v>
      </c>
      <c r="F47" s="47"/>
      <c r="G47" s="48" t="s">
        <v>76</v>
      </c>
      <c r="H47" s="36">
        <v>710</v>
      </c>
      <c r="I47" s="36">
        <v>28</v>
      </c>
      <c r="J47" s="36">
        <v>113514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2" customFormat="1" ht="12" customHeight="1">
      <c r="A48" s="65"/>
      <c r="B48" s="48" t="s">
        <v>77</v>
      </c>
      <c r="C48" s="36">
        <v>71</v>
      </c>
      <c r="D48" s="57" t="s">
        <v>19</v>
      </c>
      <c r="E48" s="36">
        <v>88875</v>
      </c>
      <c r="F48" s="47"/>
      <c r="G48" s="48" t="s">
        <v>78</v>
      </c>
      <c r="H48" s="36">
        <v>619</v>
      </c>
      <c r="I48" s="36">
        <v>8</v>
      </c>
      <c r="J48" s="36">
        <v>51734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12" customFormat="1" ht="12" customHeight="1">
      <c r="A49" s="65"/>
      <c r="B49" s="48" t="s">
        <v>79</v>
      </c>
      <c r="C49" s="36">
        <v>18</v>
      </c>
      <c r="D49" s="36">
        <v>5</v>
      </c>
      <c r="E49" s="36">
        <v>14726</v>
      </c>
      <c r="F49" s="47"/>
      <c r="G49" s="48" t="s">
        <v>80</v>
      </c>
      <c r="H49" s="36">
        <v>15</v>
      </c>
      <c r="I49" s="36">
        <v>4</v>
      </c>
      <c r="J49" s="36">
        <v>5398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12" customFormat="1" ht="12" customHeight="1">
      <c r="A50" s="65"/>
      <c r="B50" s="48" t="s">
        <v>81</v>
      </c>
      <c r="C50" s="36">
        <v>768</v>
      </c>
      <c r="D50" s="36">
        <v>229</v>
      </c>
      <c r="E50" s="36">
        <v>458038</v>
      </c>
      <c r="F50" s="66"/>
      <c r="G50" s="38"/>
      <c r="H50" s="36"/>
      <c r="I50" s="36"/>
      <c r="J50" s="3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12" customFormat="1" ht="12" customHeight="1">
      <c r="A51" s="65"/>
      <c r="B51" s="48"/>
      <c r="C51" s="36"/>
      <c r="D51" s="36"/>
      <c r="E51" s="36"/>
      <c r="F51" s="41" t="s">
        <v>82</v>
      </c>
      <c r="G51" s="42"/>
      <c r="H51" s="43">
        <f>SUM(H52:H53)</f>
        <v>52</v>
      </c>
      <c r="I51" s="43">
        <f>SUM(I52:I53)</f>
        <v>6</v>
      </c>
      <c r="J51" s="43">
        <f>SUM(J52:J53)</f>
        <v>21388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12" customFormat="1" ht="12" customHeight="1">
      <c r="A52" s="61" t="s">
        <v>83</v>
      </c>
      <c r="B52" s="59"/>
      <c r="C52" s="43">
        <f>SUM(C53)</f>
        <v>74</v>
      </c>
      <c r="D52" s="43">
        <f>SUM(D53)</f>
        <v>5</v>
      </c>
      <c r="E52" s="43">
        <f>SUM(E53)</f>
        <v>28964</v>
      </c>
      <c r="F52" s="50"/>
      <c r="G52" s="48" t="s">
        <v>84</v>
      </c>
      <c r="H52" s="36">
        <v>31</v>
      </c>
      <c r="I52" s="36">
        <v>1</v>
      </c>
      <c r="J52" s="36">
        <v>5280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64" customFormat="1" ht="12" customHeight="1">
      <c r="A53" s="62"/>
      <c r="B53" s="48" t="s">
        <v>85</v>
      </c>
      <c r="C53" s="36">
        <v>74</v>
      </c>
      <c r="D53" s="36">
        <v>5</v>
      </c>
      <c r="E53" s="36">
        <v>28964</v>
      </c>
      <c r="F53" s="47"/>
      <c r="G53" s="48" t="s">
        <v>86</v>
      </c>
      <c r="H53" s="36">
        <v>21</v>
      </c>
      <c r="I53" s="36">
        <v>5</v>
      </c>
      <c r="J53" s="36">
        <v>16108</v>
      </c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2" customFormat="1" ht="6" customHeight="1">
      <c r="A54" s="67"/>
      <c r="B54" s="68"/>
      <c r="C54" s="69"/>
      <c r="D54" s="69"/>
      <c r="E54" s="69"/>
      <c r="F54" s="70"/>
      <c r="G54" s="71"/>
      <c r="H54" s="72"/>
      <c r="I54" s="72"/>
      <c r="J54" s="7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26" s="12" customFormat="1" ht="12" customHeight="1">
      <c r="A55" s="74" t="s">
        <v>87</v>
      </c>
      <c r="B55" s="74"/>
      <c r="C55" s="75"/>
      <c r="D55" s="75"/>
      <c r="E55" s="75"/>
      <c r="F55" s="75"/>
      <c r="G55" s="10"/>
      <c r="H55" s="76"/>
      <c r="I55" s="76"/>
      <c r="J55" s="7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30" s="12" customFormat="1" ht="12" customHeight="1">
      <c r="B56" s="11"/>
      <c r="C56" s="77"/>
      <c r="D56" s="77"/>
      <c r="E56" s="77"/>
      <c r="F56" s="77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2:30" s="12" customFormat="1" ht="12" customHeight="1">
      <c r="B57" s="11"/>
      <c r="C57" s="11"/>
      <c r="D57" s="11"/>
      <c r="E57" s="11"/>
      <c r="F57" s="11"/>
      <c r="G57" s="78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2:30" ht="12" customHeight="1">
      <c r="B58" s="51"/>
      <c r="C58" s="51"/>
      <c r="D58" s="51"/>
      <c r="E58" s="51"/>
      <c r="F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spans="11:30" ht="12" customHeight="1"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sheetProtection/>
  <mergeCells count="56">
    <mergeCell ref="F50:G50"/>
    <mergeCell ref="F51:G51"/>
    <mergeCell ref="A52:B52"/>
    <mergeCell ref="A41:B41"/>
    <mergeCell ref="A42:B42"/>
    <mergeCell ref="F44:G44"/>
    <mergeCell ref="A45:B45"/>
    <mergeCell ref="F45:G45"/>
    <mergeCell ref="A46:B46"/>
    <mergeCell ref="A30:B30"/>
    <mergeCell ref="F33:G33"/>
    <mergeCell ref="A34:B34"/>
    <mergeCell ref="F34:G34"/>
    <mergeCell ref="A35:B35"/>
    <mergeCell ref="F38:G38"/>
    <mergeCell ref="A26:B26"/>
    <mergeCell ref="A27:B27"/>
    <mergeCell ref="A28:B28"/>
    <mergeCell ref="F28:G28"/>
    <mergeCell ref="A29:B29"/>
    <mergeCell ref="F29:G29"/>
    <mergeCell ref="A20:B20"/>
    <mergeCell ref="A21:B21"/>
    <mergeCell ref="A22:B22"/>
    <mergeCell ref="A23:B23"/>
    <mergeCell ref="A24:B24"/>
    <mergeCell ref="A25:B25"/>
    <mergeCell ref="A16:B16"/>
    <mergeCell ref="A17:B17"/>
    <mergeCell ref="A18:B18"/>
    <mergeCell ref="F18:G18"/>
    <mergeCell ref="A19:B19"/>
    <mergeCell ref="F19:G19"/>
    <mergeCell ref="A10:B10"/>
    <mergeCell ref="A11:B11"/>
    <mergeCell ref="A12:B12"/>
    <mergeCell ref="A13:B13"/>
    <mergeCell ref="A14:B14"/>
    <mergeCell ref="A15:B15"/>
    <mergeCell ref="A6:B7"/>
    <mergeCell ref="D6:D7"/>
    <mergeCell ref="I6:I7"/>
    <mergeCell ref="A8:B8"/>
    <mergeCell ref="F8:G8"/>
    <mergeCell ref="A9:B9"/>
    <mergeCell ref="F9:G9"/>
    <mergeCell ref="A1:J1"/>
    <mergeCell ref="A2:J2"/>
    <mergeCell ref="A4:B5"/>
    <mergeCell ref="C4:C7"/>
    <mergeCell ref="D4:D5"/>
    <mergeCell ref="E4:E7"/>
    <mergeCell ref="F4:G7"/>
    <mergeCell ref="H4:H7"/>
    <mergeCell ref="I4:I5"/>
    <mergeCell ref="J4:J7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2009-05-19T04:48:19Z</dcterms:created>
  <dcterms:modified xsi:type="dcterms:W3CDTF">2009-05-19T04:48:24Z</dcterms:modified>
  <cp:category/>
  <cp:version/>
  <cp:contentType/>
  <cp:contentStatus/>
</cp:coreProperties>
</file>