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<sst xmlns="http://schemas.openxmlformats.org/spreadsheetml/2006/main" count="667" uniqueCount="81">
  <si>
    <t xml:space="preserve">                                 172.　都 　道　 府　 県、　 品　 目　 別　 貨　 物　 （海　運）　 発　　送 　ト　　ン　 数</t>
  </si>
  <si>
    <t>　　　　　　　（単位　トン）</t>
  </si>
  <si>
    <t>　　　　品目</t>
  </si>
  <si>
    <t>昭和38年度</t>
  </si>
  <si>
    <t>昭和39年度</t>
  </si>
  <si>
    <t>昭和40年度</t>
  </si>
  <si>
    <t>昭和41年度</t>
  </si>
  <si>
    <t>農　　　水　　　産　　　品</t>
  </si>
  <si>
    <t>林　　　産　　　品</t>
  </si>
  <si>
    <t>鉱　　　産　　　品</t>
  </si>
  <si>
    <t>金属機械工業品</t>
  </si>
  <si>
    <t>化  学  工  業  品</t>
  </si>
  <si>
    <t>軽　工　業　品</t>
  </si>
  <si>
    <t>雑工業品</t>
  </si>
  <si>
    <t>特種品</t>
  </si>
  <si>
    <t>その他</t>
  </si>
  <si>
    <t>標示</t>
  </si>
  <si>
    <t>到着</t>
  </si>
  <si>
    <t>うち</t>
  </si>
  <si>
    <t>う    ち</t>
  </si>
  <si>
    <t>都道府県</t>
  </si>
  <si>
    <t>野菜果物</t>
  </si>
  <si>
    <t>水産品</t>
  </si>
  <si>
    <t>木　　材</t>
  </si>
  <si>
    <t>石 灰 石</t>
  </si>
  <si>
    <t>非鉄金属</t>
  </si>
  <si>
    <t>セメント</t>
  </si>
  <si>
    <t>石油製品</t>
  </si>
  <si>
    <t>紙パルプ</t>
  </si>
  <si>
    <t>番号</t>
  </si>
  <si>
    <t>総数</t>
  </si>
  <si>
    <t>総</t>
  </si>
  <si>
    <t>大分</t>
  </si>
  <si>
    <t>-</t>
  </si>
  <si>
    <t>福岡</t>
  </si>
  <si>
    <t>佐賀</t>
  </si>
  <si>
    <t>長崎</t>
  </si>
  <si>
    <t>熊本</t>
  </si>
  <si>
    <t>宮崎</t>
  </si>
  <si>
    <t>鹿児島</t>
  </si>
  <si>
    <t>山口</t>
  </si>
  <si>
    <t>高知</t>
  </si>
  <si>
    <t>徳島</t>
  </si>
  <si>
    <t>愛媛</t>
  </si>
  <si>
    <t>香川</t>
  </si>
  <si>
    <t>広島</t>
  </si>
  <si>
    <t>岡山</t>
  </si>
  <si>
    <t>島根</t>
  </si>
  <si>
    <t>鳥取</t>
  </si>
  <si>
    <t>兵庫</t>
  </si>
  <si>
    <t>大阪</t>
  </si>
  <si>
    <t>和歌山</t>
  </si>
  <si>
    <t>奈良</t>
  </si>
  <si>
    <t>京都</t>
  </si>
  <si>
    <t>滋賀</t>
  </si>
  <si>
    <t>三重</t>
  </si>
  <si>
    <t>愛知</t>
  </si>
  <si>
    <t>岐阜</t>
  </si>
  <si>
    <t>静岡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</si>
  <si>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</si>
  <si>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</si>
  <si>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</si>
  <si>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</si>
  <si>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</si>
  <si>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</si>
  <si>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</si>
  <si>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</si>
  <si>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</si>
  <si>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</si>
  <si>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</si>
  <si>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</si>
  <si>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</si>
  <si>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山形</t>
  </si>
  <si>
    <t>秋田</t>
  </si>
  <si>
    <t>福島</t>
  </si>
  <si>
    <t>宮城</t>
  </si>
  <si>
    <t>岩手</t>
  </si>
  <si>
    <t>青森</t>
  </si>
  <si>
    <t>北海道</t>
  </si>
  <si>
    <t xml:space="preserve">  資料：運輸省｢貨物地域流通調査」</t>
  </si>
  <si>
    <t xml:space="preserve">  注 218ページの注に同じ゜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</si>
</sst>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[Red]&quot;¥&quot;&quot;¥&quot;\!\-#,##0.00"/>
    <numFmt numFmtId="178" formatCode="&quot;¥&quot;#,##0;[Red]&quot;¥&quot;&quot;¥&quot;\!\-#,##0"/>
  </numFmts>
  <fonts count="51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Terminal"/>
      <family val="0"/>
    </font>
    <font>
      <sz val="1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28" fillId="0" borderId="0">
      <alignment/>
      <protection/>
    </xf>
    <xf numFmtId="0" fontId="50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vertical="center"/>
      <protection locked="0"/>
    </xf>
    <xf numFmtId="37" fontId="21" fillId="0" borderId="0" xfId="0" applyFont="1" applyAlignment="1">
      <alignment vertical="center"/>
    </xf>
    <xf numFmtId="3" fontId="22" fillId="0" borderId="0" xfId="0" applyNumberFormat="1" applyFont="1" applyAlignment="1" applyProtection="1">
      <alignment horizontal="centerContinuous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23" fillId="0" borderId="0" xfId="0" applyNumberFormat="1" applyFont="1" applyAlignment="1" applyProtection="1">
      <alignment vertical="center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37" fontId="24" fillId="0" borderId="11" xfId="0" applyFont="1" applyBorder="1" applyAlignment="1">
      <alignment vertical="center"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5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0" xfId="0" applyNumberFormat="1" applyFont="1" applyBorder="1" applyAlignment="1" applyProtection="1">
      <alignment horizontal="center" vertical="center"/>
      <protection/>
    </xf>
    <xf numFmtId="3" fontId="22" fillId="0" borderId="11" xfId="0" applyNumberFormat="1" applyFont="1" applyBorder="1" applyAlignment="1" applyProtection="1">
      <alignment horizontal="center" vertical="center"/>
      <protection/>
    </xf>
    <xf numFmtId="3" fontId="22" fillId="0" borderId="14" xfId="0" applyNumberFormat="1" applyFont="1" applyBorder="1" applyAlignment="1" applyProtection="1">
      <alignment horizontal="center" vertical="center"/>
      <protection/>
    </xf>
    <xf numFmtId="37" fontId="21" fillId="0" borderId="10" xfId="0" applyFont="1" applyBorder="1" applyAlignment="1">
      <alignment horizontal="center" vertical="center"/>
    </xf>
    <xf numFmtId="37" fontId="21" fillId="0" borderId="11" xfId="0" applyFont="1" applyBorder="1" applyAlignment="1">
      <alignment horizontal="center" vertical="center"/>
    </xf>
    <xf numFmtId="3" fontId="22" fillId="0" borderId="13" xfId="0" applyNumberFormat="1" applyFont="1" applyBorder="1" applyAlignment="1" applyProtection="1">
      <alignment horizontal="center" vertical="center"/>
      <protection/>
    </xf>
    <xf numFmtId="37" fontId="24" fillId="0" borderId="0" xfId="0" applyFont="1" applyAlignment="1">
      <alignment vertical="center"/>
    </xf>
    <xf numFmtId="37" fontId="24" fillId="0" borderId="15" xfId="0" applyFont="1" applyBorder="1" applyAlignment="1">
      <alignment vertical="center"/>
    </xf>
    <xf numFmtId="37" fontId="24" fillId="0" borderId="16" xfId="0" applyFont="1" applyBorder="1" applyAlignment="1">
      <alignment horizontal="center" vertical="center"/>
    </xf>
    <xf numFmtId="37" fontId="26" fillId="0" borderId="16" xfId="0" applyFont="1" applyBorder="1" applyAlignment="1">
      <alignment horizontal="center" vertical="center"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vertical="center"/>
      <protection/>
    </xf>
    <xf numFmtId="3" fontId="22" fillId="0" borderId="18" xfId="0" applyNumberFormat="1" applyFont="1" applyBorder="1" applyAlignment="1" applyProtection="1">
      <alignment vertical="center"/>
      <protection/>
    </xf>
    <xf numFmtId="3" fontId="22" fillId="0" borderId="19" xfId="0" applyNumberFormat="1" applyFont="1" applyBorder="1" applyAlignment="1" applyProtection="1">
      <alignment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7" fontId="24" fillId="0" borderId="18" xfId="0" applyFont="1" applyBorder="1" applyAlignment="1">
      <alignment horizontal="center" vertical="center"/>
    </xf>
    <xf numFmtId="37" fontId="24" fillId="0" borderId="20" xfId="0" applyFont="1" applyBorder="1" applyAlignment="1">
      <alignment vertical="center"/>
    </xf>
    <xf numFmtId="37" fontId="24" fillId="0" borderId="21" xfId="0" applyFont="1" applyBorder="1" applyAlignment="1">
      <alignment vertical="center"/>
    </xf>
    <xf numFmtId="37" fontId="24" fillId="0" borderId="22" xfId="0" applyFont="1" applyBorder="1" applyAlignment="1">
      <alignment horizontal="center" vertical="center"/>
    </xf>
    <xf numFmtId="37" fontId="26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 applyProtection="1">
      <alignment vertical="center"/>
      <protection/>
    </xf>
    <xf numFmtId="3" fontId="22" fillId="0" borderId="22" xfId="0" applyNumberFormat="1" applyFont="1" applyBorder="1" applyAlignment="1" applyProtection="1">
      <alignment horizontal="distributed" vertical="center"/>
      <protection/>
    </xf>
    <xf numFmtId="3" fontId="22" fillId="0" borderId="22" xfId="0" applyNumberFormat="1" applyFont="1" applyBorder="1" applyAlignment="1" applyProtection="1">
      <alignment horizontal="center" vertical="center"/>
      <protection/>
    </xf>
    <xf numFmtId="3" fontId="22" fillId="0" borderId="23" xfId="0" applyNumberFormat="1" applyFont="1" applyBorder="1" applyAlignment="1" applyProtection="1">
      <alignment vertical="center"/>
      <protection/>
    </xf>
    <xf numFmtId="3" fontId="22" fillId="0" borderId="21" xfId="0" applyNumberFormat="1" applyFont="1" applyBorder="1" applyAlignment="1" applyProtection="1">
      <alignment horizontal="center" vertical="center"/>
      <protection/>
    </xf>
    <xf numFmtId="37" fontId="24" fillId="0" borderId="23" xfId="0" applyFont="1" applyBorder="1" applyAlignment="1">
      <alignment horizontal="center" vertical="center"/>
    </xf>
    <xf numFmtId="3" fontId="22" fillId="0" borderId="24" xfId="0" applyNumberFormat="1" applyFont="1" applyBorder="1" applyAlignment="1" applyProtection="1">
      <alignment horizontal="centerContinuous" vertical="center"/>
      <protection/>
    </xf>
    <xf numFmtId="3" fontId="18" fillId="0" borderId="19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0" borderId="0" xfId="0" applyNumberFormat="1" applyFont="1" applyBorder="1" applyAlignment="1" applyProtection="1">
      <alignment horizontal="distributed" vertical="center"/>
      <protection/>
    </xf>
    <xf numFmtId="3" fontId="23" fillId="0" borderId="15" xfId="0" applyNumberFormat="1" applyFont="1" applyBorder="1" applyAlignment="1" applyProtection="1">
      <alignment horizontal="distributed" vertical="center"/>
      <protection/>
    </xf>
    <xf numFmtId="3" fontId="25" fillId="0" borderId="15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Continuous" vertical="center"/>
      <protection/>
    </xf>
    <xf numFmtId="3" fontId="18" fillId="0" borderId="15" xfId="0" applyNumberFormat="1" applyFont="1" applyBorder="1" applyAlignment="1" applyProtection="1">
      <alignment vertical="center"/>
      <protection/>
    </xf>
    <xf numFmtId="3" fontId="22" fillId="0" borderId="15" xfId="0" applyNumberFormat="1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3" fontId="25" fillId="0" borderId="15" xfId="0" applyNumberFormat="1" applyFont="1" applyBorder="1" applyAlignment="1" applyProtection="1">
      <alignment horizontal="distributed" vertical="center"/>
      <protection/>
    </xf>
    <xf numFmtId="3" fontId="25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22" fillId="0" borderId="15" xfId="0" applyNumberFormat="1" applyFont="1" applyBorder="1" applyAlignment="1" applyProtection="1">
      <alignment horizontal="distributed" vertical="center"/>
      <protection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15" xfId="0" applyNumberFormat="1" applyFont="1" applyBorder="1" applyAlignment="1" applyProtection="1">
      <alignment horizontal="right" vertical="center"/>
      <protection/>
    </xf>
    <xf numFmtId="3" fontId="22" fillId="0" borderId="0" xfId="0" applyNumberFormat="1" applyFont="1" applyFill="1" applyAlignment="1" applyProtection="1">
      <alignment vertical="center"/>
      <protection/>
    </xf>
    <xf numFmtId="176" fontId="25" fillId="0" borderId="0" xfId="0" applyNumberFormat="1" applyFont="1" applyAlignment="1" applyProtection="1">
      <alignment horizontal="distributed" vertical="center"/>
      <protection/>
    </xf>
    <xf numFmtId="176" fontId="25" fillId="0" borderId="0" xfId="0" applyNumberFormat="1" applyFont="1" applyAlignment="1" applyProtection="1">
      <alignment horizontal="right" vertical="center"/>
      <protection/>
    </xf>
    <xf numFmtId="3" fontId="22" fillId="0" borderId="20" xfId="0" applyNumberFormat="1" applyFont="1" applyBorder="1" applyAlignment="1" applyProtection="1">
      <alignment horizontal="center" vertical="center"/>
      <protection/>
    </xf>
    <xf numFmtId="3" fontId="18" fillId="0" borderId="21" xfId="0" applyNumberFormat="1" applyFont="1" applyBorder="1" applyAlignment="1" applyProtection="1">
      <alignment vertical="center"/>
      <protection/>
    </xf>
    <xf numFmtId="3" fontId="18" fillId="0" borderId="20" xfId="0" applyNumberFormat="1" applyFont="1" applyBorder="1" applyAlignment="1" applyProtection="1">
      <alignment vertical="center"/>
      <protection/>
    </xf>
    <xf numFmtId="3" fontId="23" fillId="0" borderId="20" xfId="0" applyNumberFormat="1" applyFont="1" applyBorder="1" applyAlignment="1" applyProtection="1">
      <alignment vertical="center"/>
      <protection/>
    </xf>
    <xf numFmtId="0" fontId="29" fillId="0" borderId="0" xfId="60" applyFont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31" fillId="0" borderId="0" xfId="60" applyFont="1" applyAlignment="1">
      <alignment vertical="center"/>
      <protection/>
    </xf>
    <xf numFmtId="0" fontId="1" fillId="0" borderId="0" xfId="60" applyFont="1" applyAlignment="1">
      <alignment vertical="center"/>
      <protection/>
    </xf>
    <xf numFmtId="0" fontId="32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2</xdr:col>
      <xdr:colOff>28575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" y="457200"/>
          <a:ext cx="1543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selection activeCell="A1" sqref="A1:X1"/>
    </sheetView>
  </sheetViews>
  <sheetFormatPr defaultColWidth="8.66015625" defaultRowHeight="18"/>
  <cols>
    <col min="1" max="1" width="2.75" style="66" customWidth="1"/>
    <col min="2" max="2" width="10.75" style="66" customWidth="1"/>
    <col min="3" max="5" width="9.58203125" style="66" customWidth="1"/>
    <col min="6" max="6" width="9.58203125" style="64" customWidth="1"/>
    <col min="7" max="7" width="8.58203125" style="66" customWidth="1"/>
    <col min="8" max="9" width="7.75" style="66" customWidth="1"/>
    <col min="10" max="14" width="8.58203125" style="66" customWidth="1"/>
    <col min="15" max="15" width="8.58203125" style="67" customWidth="1"/>
    <col min="16" max="19" width="8.58203125" style="66" customWidth="1"/>
    <col min="20" max="20" width="7.75" style="66" customWidth="1"/>
    <col min="21" max="23" width="8.58203125" style="66" customWidth="1"/>
    <col min="24" max="24" width="5.25" style="66" customWidth="1"/>
  </cols>
  <sheetData>
    <row r="1" spans="1:2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thickBot="1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8" thickTop="1">
      <c r="A3" s="6"/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/>
      <c r="I3" s="12"/>
      <c r="J3" s="10" t="s">
        <v>8</v>
      </c>
      <c r="K3" s="12"/>
      <c r="L3" s="10" t="s">
        <v>9</v>
      </c>
      <c r="M3" s="13"/>
      <c r="N3" s="10" t="s">
        <v>10</v>
      </c>
      <c r="O3" s="13"/>
      <c r="P3" s="10" t="s">
        <v>11</v>
      </c>
      <c r="Q3" s="14"/>
      <c r="R3" s="15"/>
      <c r="S3" s="10" t="s">
        <v>12</v>
      </c>
      <c r="T3" s="15"/>
      <c r="U3" s="8" t="s">
        <v>13</v>
      </c>
      <c r="V3" s="8" t="s">
        <v>14</v>
      </c>
      <c r="W3" s="8" t="s">
        <v>15</v>
      </c>
      <c r="X3" s="16" t="s">
        <v>16</v>
      </c>
    </row>
    <row r="4" spans="1:24" ht="15.75">
      <c r="A4" s="17" t="s">
        <v>17</v>
      </c>
      <c r="B4" s="18"/>
      <c r="C4" s="19"/>
      <c r="D4" s="19"/>
      <c r="E4" s="19"/>
      <c r="F4" s="20"/>
      <c r="G4" s="21"/>
      <c r="H4" s="22" t="s">
        <v>18</v>
      </c>
      <c r="I4" s="22" t="s">
        <v>18</v>
      </c>
      <c r="J4" s="21"/>
      <c r="K4" s="22" t="s">
        <v>18</v>
      </c>
      <c r="L4" s="23"/>
      <c r="M4" s="24" t="s">
        <v>18</v>
      </c>
      <c r="N4" s="21"/>
      <c r="O4" s="25" t="s">
        <v>19</v>
      </c>
      <c r="P4" s="21"/>
      <c r="Q4" s="22" t="s">
        <v>18</v>
      </c>
      <c r="R4" s="22" t="s">
        <v>18</v>
      </c>
      <c r="S4" s="21"/>
      <c r="T4" s="22" t="s">
        <v>18</v>
      </c>
      <c r="U4" s="19"/>
      <c r="V4" s="19"/>
      <c r="W4" s="19"/>
      <c r="X4" s="26"/>
    </row>
    <row r="5" spans="1:24" ht="15.75">
      <c r="A5" s="27" t="s">
        <v>20</v>
      </c>
      <c r="B5" s="28"/>
      <c r="C5" s="29"/>
      <c r="D5" s="29"/>
      <c r="E5" s="29"/>
      <c r="F5" s="30"/>
      <c r="G5" s="31"/>
      <c r="H5" s="32" t="s">
        <v>21</v>
      </c>
      <c r="I5" s="32" t="s">
        <v>22</v>
      </c>
      <c r="J5" s="31"/>
      <c r="K5" s="33" t="s">
        <v>23</v>
      </c>
      <c r="L5" s="34"/>
      <c r="M5" s="35" t="s">
        <v>24</v>
      </c>
      <c r="N5" s="31"/>
      <c r="O5" s="33" t="s">
        <v>25</v>
      </c>
      <c r="P5" s="31"/>
      <c r="Q5" s="33" t="s">
        <v>26</v>
      </c>
      <c r="R5" s="33" t="s">
        <v>27</v>
      </c>
      <c r="S5" s="31"/>
      <c r="T5" s="32" t="s">
        <v>28</v>
      </c>
      <c r="U5" s="29"/>
      <c r="V5" s="29"/>
      <c r="W5" s="29"/>
      <c r="X5" s="36" t="s">
        <v>29</v>
      </c>
    </row>
    <row r="6" spans="1:24" ht="17.25">
      <c r="A6" s="37"/>
      <c r="B6" s="38"/>
      <c r="C6" s="39"/>
      <c r="D6" s="39"/>
      <c r="E6" s="39"/>
      <c r="F6" s="4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24"/>
      <c r="X6" s="39"/>
    </row>
    <row r="7" spans="1:24" ht="17.25">
      <c r="A7" s="41" t="s">
        <v>30</v>
      </c>
      <c r="B7" s="42"/>
      <c r="C7" s="40">
        <f>SUM(C9:C63)</f>
        <v>5231724</v>
      </c>
      <c r="D7" s="40">
        <f>SUM(D9:D63)</f>
        <v>6866942</v>
      </c>
      <c r="E7" s="40">
        <v>7834113</v>
      </c>
      <c r="F7" s="40">
        <f aca="true" t="shared" si="0" ref="F7:W7">SUM(F9:F63)</f>
        <v>8658895</v>
      </c>
      <c r="G7" s="40">
        <f t="shared" si="0"/>
        <v>19622</v>
      </c>
      <c r="H7" s="40">
        <f t="shared" si="0"/>
        <v>5737</v>
      </c>
      <c r="I7" s="40">
        <f t="shared" si="0"/>
        <v>5371</v>
      </c>
      <c r="J7" s="40">
        <f t="shared" si="0"/>
        <v>140218</v>
      </c>
      <c r="K7" s="40">
        <f t="shared" si="0"/>
        <v>139881</v>
      </c>
      <c r="L7" s="40">
        <f t="shared" si="0"/>
        <v>5032064</v>
      </c>
      <c r="M7" s="40">
        <f t="shared" si="0"/>
        <v>4772706</v>
      </c>
      <c r="N7" s="40">
        <f t="shared" si="0"/>
        <v>112388</v>
      </c>
      <c r="O7" s="40">
        <f t="shared" si="0"/>
        <v>104443</v>
      </c>
      <c r="P7" s="40">
        <f t="shared" si="0"/>
        <v>2785452</v>
      </c>
      <c r="Q7" s="40">
        <f t="shared" si="0"/>
        <v>1386473</v>
      </c>
      <c r="R7" s="40">
        <f t="shared" si="0"/>
        <v>1214320</v>
      </c>
      <c r="S7" s="40">
        <f t="shared" si="0"/>
        <v>166146</v>
      </c>
      <c r="T7" s="40">
        <f t="shared" si="0"/>
        <v>120052</v>
      </c>
      <c r="U7" s="40">
        <f t="shared" si="0"/>
        <v>13148</v>
      </c>
      <c r="V7" s="40">
        <f t="shared" si="0"/>
        <v>59341</v>
      </c>
      <c r="W7" s="43">
        <f t="shared" si="0"/>
        <v>330516</v>
      </c>
      <c r="X7" s="44" t="s">
        <v>31</v>
      </c>
    </row>
    <row r="8" spans="1:24" ht="17.25">
      <c r="A8" s="45"/>
      <c r="B8" s="46"/>
      <c r="C8" s="39"/>
      <c r="D8" s="39"/>
      <c r="E8" s="39"/>
      <c r="F8" s="40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7"/>
      <c r="X8" s="48"/>
    </row>
    <row r="9" spans="1:24" ht="15.75">
      <c r="A9" s="49">
        <v>1</v>
      </c>
      <c r="B9" s="50" t="s">
        <v>32</v>
      </c>
      <c r="C9" s="40">
        <v>903022</v>
      </c>
      <c r="D9" s="40">
        <v>632982</v>
      </c>
      <c r="E9" s="40">
        <v>917611</v>
      </c>
      <c r="F9" s="51">
        <f>SUM(G9,J9,L9,N9,P9,S9,U9:W9)</f>
        <v>1158010</v>
      </c>
      <c r="G9" s="40">
        <v>2550</v>
      </c>
      <c r="H9" s="40">
        <v>117</v>
      </c>
      <c r="I9" s="40">
        <v>1357</v>
      </c>
      <c r="J9" s="40">
        <v>2606</v>
      </c>
      <c r="K9" s="40">
        <v>2581</v>
      </c>
      <c r="L9" s="40">
        <v>754914</v>
      </c>
      <c r="M9" s="40">
        <v>728569</v>
      </c>
      <c r="N9" s="40">
        <v>531</v>
      </c>
      <c r="O9" s="51" t="s">
        <v>33</v>
      </c>
      <c r="P9" s="40">
        <v>63870</v>
      </c>
      <c r="Q9" s="40">
        <v>8782</v>
      </c>
      <c r="R9" s="40">
        <v>52959</v>
      </c>
      <c r="S9" s="40">
        <v>1745</v>
      </c>
      <c r="T9" s="40">
        <v>32</v>
      </c>
      <c r="U9" s="40">
        <v>99</v>
      </c>
      <c r="V9" s="40">
        <v>1369</v>
      </c>
      <c r="W9" s="43">
        <v>330326</v>
      </c>
      <c r="X9" s="44">
        <v>1</v>
      </c>
    </row>
    <row r="10" spans="1:24" ht="15.75">
      <c r="A10" s="52"/>
      <c r="B10" s="53"/>
      <c r="C10" s="39"/>
      <c r="D10" s="39"/>
      <c r="E10" s="39"/>
      <c r="F10" s="4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7"/>
      <c r="X10" s="48"/>
    </row>
    <row r="11" spans="1:24" ht="15.75">
      <c r="A11" s="52">
        <v>2</v>
      </c>
      <c r="B11" s="53" t="s">
        <v>34</v>
      </c>
      <c r="C11" s="39">
        <v>563459</v>
      </c>
      <c r="D11" s="39">
        <v>1390698</v>
      </c>
      <c r="E11" s="54">
        <v>2229378</v>
      </c>
      <c r="F11" s="51">
        <f>SUM(G11,J11,L11,N11,P11,S11,U11:W11)</f>
        <v>2118475</v>
      </c>
      <c r="G11" s="54">
        <v>37</v>
      </c>
      <c r="H11" s="54" t="s">
        <v>33</v>
      </c>
      <c r="I11" s="54" t="s">
        <v>33</v>
      </c>
      <c r="J11" s="54">
        <v>6132</v>
      </c>
      <c r="K11" s="54">
        <v>6097</v>
      </c>
      <c r="L11" s="54">
        <v>1446045</v>
      </c>
      <c r="M11" s="54">
        <v>1299032</v>
      </c>
      <c r="N11" s="54">
        <v>192</v>
      </c>
      <c r="O11" s="54" t="s">
        <v>33</v>
      </c>
      <c r="P11" s="54">
        <v>660824</v>
      </c>
      <c r="Q11" s="54">
        <v>82258</v>
      </c>
      <c r="R11" s="54">
        <v>578216</v>
      </c>
      <c r="S11" s="54" t="s">
        <v>33</v>
      </c>
      <c r="T11" s="54" t="s">
        <v>33</v>
      </c>
      <c r="U11" s="54">
        <v>450</v>
      </c>
      <c r="V11" s="54">
        <v>4795</v>
      </c>
      <c r="W11" s="55" t="s">
        <v>33</v>
      </c>
      <c r="X11" s="48">
        <v>2</v>
      </c>
    </row>
    <row r="12" spans="1:24" ht="15.75">
      <c r="A12" s="52">
        <v>3</v>
      </c>
      <c r="B12" s="53" t="s">
        <v>35</v>
      </c>
      <c r="C12" s="54" t="s">
        <v>33</v>
      </c>
      <c r="D12" s="39">
        <v>713</v>
      </c>
      <c r="E12" s="54">
        <v>1238</v>
      </c>
      <c r="F12" s="51">
        <f aca="true" t="shared" si="1" ref="F12:F63">SUM(G12,J12,L12,N12,P12,S12,U12:W12)</f>
        <v>1493</v>
      </c>
      <c r="G12" s="54" t="s">
        <v>33</v>
      </c>
      <c r="H12" s="54" t="s">
        <v>33</v>
      </c>
      <c r="I12" s="54" t="s">
        <v>33</v>
      </c>
      <c r="J12" s="54" t="s">
        <v>33</v>
      </c>
      <c r="K12" s="54" t="s">
        <v>33</v>
      </c>
      <c r="L12" s="54" t="s">
        <v>33</v>
      </c>
      <c r="M12" s="54" t="s">
        <v>33</v>
      </c>
      <c r="N12" s="54" t="s">
        <v>33</v>
      </c>
      <c r="O12" s="54" t="s">
        <v>33</v>
      </c>
      <c r="P12" s="54">
        <v>1493</v>
      </c>
      <c r="Q12" s="54" t="s">
        <v>33</v>
      </c>
      <c r="R12" s="54">
        <v>1493</v>
      </c>
      <c r="S12" s="54" t="s">
        <v>33</v>
      </c>
      <c r="T12" s="54" t="s">
        <v>33</v>
      </c>
      <c r="U12" s="54" t="s">
        <v>33</v>
      </c>
      <c r="V12" s="54" t="s">
        <v>33</v>
      </c>
      <c r="W12" s="55" t="s">
        <v>33</v>
      </c>
      <c r="X12" s="48">
        <v>3</v>
      </c>
    </row>
    <row r="13" spans="1:24" ht="15.75">
      <c r="A13" s="52">
        <v>4</v>
      </c>
      <c r="B13" s="53" t="s">
        <v>36</v>
      </c>
      <c r="C13" s="39">
        <v>1851</v>
      </c>
      <c r="D13" s="39">
        <v>95544</v>
      </c>
      <c r="E13" s="54">
        <v>185227</v>
      </c>
      <c r="F13" s="51">
        <f t="shared" si="1"/>
        <v>153463</v>
      </c>
      <c r="G13" s="54">
        <v>33</v>
      </c>
      <c r="H13" s="54" t="s">
        <v>33</v>
      </c>
      <c r="I13" s="54">
        <v>33</v>
      </c>
      <c r="J13" s="54">
        <v>80</v>
      </c>
      <c r="K13" s="54">
        <v>80</v>
      </c>
      <c r="L13" s="54">
        <v>59606</v>
      </c>
      <c r="M13" s="54" t="s">
        <v>33</v>
      </c>
      <c r="N13" s="54">
        <v>40</v>
      </c>
      <c r="O13" s="54" t="s">
        <v>33</v>
      </c>
      <c r="P13" s="54">
        <v>93704</v>
      </c>
      <c r="Q13" s="54" t="s">
        <v>33</v>
      </c>
      <c r="R13" s="54">
        <v>93204</v>
      </c>
      <c r="S13" s="54" t="s">
        <v>33</v>
      </c>
      <c r="T13" s="54" t="s">
        <v>33</v>
      </c>
      <c r="U13" s="54" t="s">
        <v>33</v>
      </c>
      <c r="V13" s="54" t="s">
        <v>33</v>
      </c>
      <c r="W13" s="55" t="s">
        <v>33</v>
      </c>
      <c r="X13" s="48">
        <v>4</v>
      </c>
    </row>
    <row r="14" spans="1:24" ht="15.75">
      <c r="A14" s="52">
        <v>5</v>
      </c>
      <c r="B14" s="53" t="s">
        <v>37</v>
      </c>
      <c r="C14" s="39">
        <v>48</v>
      </c>
      <c r="D14" s="39">
        <v>22990</v>
      </c>
      <c r="E14" s="54">
        <v>20477</v>
      </c>
      <c r="F14" s="51">
        <f t="shared" si="1"/>
        <v>18125</v>
      </c>
      <c r="G14" s="54">
        <v>27</v>
      </c>
      <c r="H14" s="54" t="s">
        <v>33</v>
      </c>
      <c r="I14" s="54">
        <v>27</v>
      </c>
      <c r="J14" s="54" t="s">
        <v>33</v>
      </c>
      <c r="K14" s="54" t="s">
        <v>33</v>
      </c>
      <c r="L14" s="54" t="s">
        <v>33</v>
      </c>
      <c r="M14" s="54" t="s">
        <v>33</v>
      </c>
      <c r="N14" s="54" t="s">
        <v>33</v>
      </c>
      <c r="O14" s="54" t="s">
        <v>33</v>
      </c>
      <c r="P14" s="54">
        <v>18098</v>
      </c>
      <c r="Q14" s="54" t="s">
        <v>33</v>
      </c>
      <c r="R14" s="54">
        <v>18098</v>
      </c>
      <c r="S14" s="54" t="s">
        <v>33</v>
      </c>
      <c r="T14" s="54" t="s">
        <v>33</v>
      </c>
      <c r="U14" s="54" t="s">
        <v>33</v>
      </c>
      <c r="V14" s="54" t="s">
        <v>33</v>
      </c>
      <c r="W14" s="55" t="s">
        <v>33</v>
      </c>
      <c r="X14" s="48">
        <v>5</v>
      </c>
    </row>
    <row r="15" spans="1:24" ht="15.75">
      <c r="A15" s="52">
        <v>6</v>
      </c>
      <c r="B15" s="53" t="s">
        <v>38</v>
      </c>
      <c r="C15" s="39">
        <v>14363</v>
      </c>
      <c r="D15" s="39">
        <v>48503</v>
      </c>
      <c r="E15" s="54">
        <v>107849</v>
      </c>
      <c r="F15" s="51">
        <f t="shared" si="1"/>
        <v>138993</v>
      </c>
      <c r="G15" s="54" t="s">
        <v>33</v>
      </c>
      <c r="H15" s="54" t="s">
        <v>33</v>
      </c>
      <c r="I15" s="54" t="s">
        <v>33</v>
      </c>
      <c r="J15" s="54">
        <v>116</v>
      </c>
      <c r="K15" s="54">
        <v>116</v>
      </c>
      <c r="L15" s="54">
        <v>4782</v>
      </c>
      <c r="M15" s="54">
        <v>4782</v>
      </c>
      <c r="N15" s="54">
        <v>123</v>
      </c>
      <c r="O15" s="54">
        <v>7</v>
      </c>
      <c r="P15" s="54">
        <v>133949</v>
      </c>
      <c r="Q15" s="54">
        <v>1833</v>
      </c>
      <c r="R15" s="54">
        <v>132116</v>
      </c>
      <c r="S15" s="54">
        <v>20</v>
      </c>
      <c r="T15" s="54">
        <v>20</v>
      </c>
      <c r="U15" s="54" t="s">
        <v>33</v>
      </c>
      <c r="V15" s="54">
        <v>3</v>
      </c>
      <c r="W15" s="55" t="s">
        <v>33</v>
      </c>
      <c r="X15" s="48">
        <v>6</v>
      </c>
    </row>
    <row r="16" spans="1:24" ht="15.75">
      <c r="A16" s="52">
        <v>7</v>
      </c>
      <c r="B16" s="53" t="s">
        <v>39</v>
      </c>
      <c r="C16" s="39">
        <v>133623</v>
      </c>
      <c r="D16" s="39">
        <v>205384</v>
      </c>
      <c r="E16" s="54">
        <v>261822</v>
      </c>
      <c r="F16" s="51">
        <f t="shared" si="1"/>
        <v>353466</v>
      </c>
      <c r="G16" s="54" t="s">
        <v>33</v>
      </c>
      <c r="H16" s="54" t="s">
        <v>33</v>
      </c>
      <c r="I16" s="54" t="s">
        <v>33</v>
      </c>
      <c r="J16" s="54" t="s">
        <v>33</v>
      </c>
      <c r="K16" s="54" t="s">
        <v>33</v>
      </c>
      <c r="L16" s="54">
        <v>340</v>
      </c>
      <c r="M16" s="54" t="s">
        <v>33</v>
      </c>
      <c r="N16" s="54">
        <v>144</v>
      </c>
      <c r="O16" s="54" t="s">
        <v>33</v>
      </c>
      <c r="P16" s="54">
        <v>352982</v>
      </c>
      <c r="Q16" s="54">
        <v>208218</v>
      </c>
      <c r="R16" s="54">
        <v>144424</v>
      </c>
      <c r="S16" s="54" t="s">
        <v>33</v>
      </c>
      <c r="T16" s="54" t="s">
        <v>33</v>
      </c>
      <c r="U16" s="54" t="s">
        <v>33</v>
      </c>
      <c r="V16" s="54" t="s">
        <v>33</v>
      </c>
      <c r="W16" s="55" t="s">
        <v>33</v>
      </c>
      <c r="X16" s="48">
        <v>7</v>
      </c>
    </row>
    <row r="17" spans="1:24" ht="15.75">
      <c r="A17" s="52">
        <v>8</v>
      </c>
      <c r="B17" s="53" t="s">
        <v>40</v>
      </c>
      <c r="C17" s="56">
        <v>1349745</v>
      </c>
      <c r="D17" s="39">
        <v>1495847</v>
      </c>
      <c r="E17" s="54">
        <v>1640560</v>
      </c>
      <c r="F17" s="51">
        <f t="shared" si="1"/>
        <v>1871775</v>
      </c>
      <c r="G17" s="54">
        <v>5050</v>
      </c>
      <c r="H17" s="54">
        <v>4246</v>
      </c>
      <c r="I17" s="54">
        <v>117</v>
      </c>
      <c r="J17" s="54">
        <v>28573</v>
      </c>
      <c r="K17" s="54">
        <v>28573</v>
      </c>
      <c r="L17" s="54">
        <v>1586076</v>
      </c>
      <c r="M17" s="54">
        <v>1573594</v>
      </c>
      <c r="N17" s="54" t="s">
        <v>33</v>
      </c>
      <c r="O17" s="54" t="s">
        <v>33</v>
      </c>
      <c r="P17" s="54">
        <v>249877</v>
      </c>
      <c r="Q17" s="54" t="s">
        <v>33</v>
      </c>
      <c r="R17" s="54">
        <v>118106</v>
      </c>
      <c r="S17" s="54">
        <v>1550</v>
      </c>
      <c r="T17" s="54">
        <v>1550</v>
      </c>
      <c r="U17" s="54" t="s">
        <v>33</v>
      </c>
      <c r="V17" s="54">
        <v>649</v>
      </c>
      <c r="W17" s="55" t="s">
        <v>33</v>
      </c>
      <c r="X17" s="48">
        <v>8</v>
      </c>
    </row>
    <row r="18" spans="1:24" ht="15.75">
      <c r="A18" s="52"/>
      <c r="B18" s="53"/>
      <c r="C18" s="56"/>
      <c r="D18" s="39"/>
      <c r="E18" s="54"/>
      <c r="F18" s="51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48"/>
    </row>
    <row r="19" spans="1:24" ht="15.75">
      <c r="A19" s="52">
        <v>9</v>
      </c>
      <c r="B19" s="53" t="s">
        <v>41</v>
      </c>
      <c r="C19" s="39">
        <v>21117</v>
      </c>
      <c r="D19" s="39">
        <v>34559</v>
      </c>
      <c r="E19" s="54">
        <v>42640</v>
      </c>
      <c r="F19" s="51">
        <f t="shared" si="1"/>
        <v>43340</v>
      </c>
      <c r="G19" s="54">
        <v>10</v>
      </c>
      <c r="H19" s="54" t="s">
        <v>33</v>
      </c>
      <c r="I19" s="54" t="s">
        <v>33</v>
      </c>
      <c r="J19" s="54" t="s">
        <v>33</v>
      </c>
      <c r="K19" s="54" t="s">
        <v>33</v>
      </c>
      <c r="L19" s="54">
        <v>4055</v>
      </c>
      <c r="M19" s="54">
        <v>3875</v>
      </c>
      <c r="N19" s="54" t="s">
        <v>33</v>
      </c>
      <c r="O19" s="54" t="s">
        <v>33</v>
      </c>
      <c r="P19" s="54">
        <v>38514</v>
      </c>
      <c r="Q19" s="54">
        <v>37617</v>
      </c>
      <c r="R19" s="54">
        <v>731</v>
      </c>
      <c r="S19" s="54" t="s">
        <v>33</v>
      </c>
      <c r="T19" s="54" t="s">
        <v>33</v>
      </c>
      <c r="U19" s="54" t="s">
        <v>33</v>
      </c>
      <c r="V19" s="54">
        <v>761</v>
      </c>
      <c r="W19" s="55" t="s">
        <v>33</v>
      </c>
      <c r="X19" s="48">
        <v>9</v>
      </c>
    </row>
    <row r="20" spans="1:24" ht="15.75">
      <c r="A20" s="52">
        <v>10</v>
      </c>
      <c r="B20" s="53" t="s">
        <v>42</v>
      </c>
      <c r="C20" s="39">
        <v>7400</v>
      </c>
      <c r="D20" s="39">
        <v>9390</v>
      </c>
      <c r="E20" s="54">
        <v>25124</v>
      </c>
      <c r="F20" s="51">
        <f t="shared" si="1"/>
        <v>22151</v>
      </c>
      <c r="G20" s="54">
        <v>124</v>
      </c>
      <c r="H20" s="54">
        <v>74</v>
      </c>
      <c r="I20" s="54" t="s">
        <v>33</v>
      </c>
      <c r="J20" s="54">
        <v>203</v>
      </c>
      <c r="K20" s="54">
        <v>203</v>
      </c>
      <c r="L20" s="54">
        <v>200</v>
      </c>
      <c r="M20" s="54" t="s">
        <v>33</v>
      </c>
      <c r="N20" s="54" t="s">
        <v>33</v>
      </c>
      <c r="O20" s="54" t="s">
        <v>33</v>
      </c>
      <c r="P20" s="54">
        <v>7939</v>
      </c>
      <c r="Q20" s="54">
        <v>5765</v>
      </c>
      <c r="R20" s="54" t="s">
        <v>33</v>
      </c>
      <c r="S20" s="54">
        <v>13685</v>
      </c>
      <c r="T20" s="54">
        <v>13650</v>
      </c>
      <c r="U20" s="54" t="s">
        <v>33</v>
      </c>
      <c r="V20" s="54" t="s">
        <v>33</v>
      </c>
      <c r="W20" s="55" t="s">
        <v>33</v>
      </c>
      <c r="X20" s="48">
        <v>10</v>
      </c>
    </row>
    <row r="21" spans="1:24" ht="15.75">
      <c r="A21" s="52">
        <v>11</v>
      </c>
      <c r="B21" s="53" t="s">
        <v>43</v>
      </c>
      <c r="C21" s="39">
        <v>176315</v>
      </c>
      <c r="D21" s="39">
        <v>258564</v>
      </c>
      <c r="E21" s="54">
        <v>211373</v>
      </c>
      <c r="F21" s="51">
        <f t="shared" si="1"/>
        <v>224693</v>
      </c>
      <c r="G21" s="54">
        <v>4806</v>
      </c>
      <c r="H21" s="54">
        <v>698</v>
      </c>
      <c r="I21" s="54">
        <v>677</v>
      </c>
      <c r="J21" s="54">
        <v>29258</v>
      </c>
      <c r="K21" s="54">
        <v>29258</v>
      </c>
      <c r="L21" s="54">
        <v>31509</v>
      </c>
      <c r="M21" s="54">
        <v>28749</v>
      </c>
      <c r="N21" s="54">
        <v>383</v>
      </c>
      <c r="O21" s="54">
        <v>224</v>
      </c>
      <c r="P21" s="54">
        <v>110538</v>
      </c>
      <c r="Q21" s="54">
        <v>93658</v>
      </c>
      <c r="R21" s="54">
        <v>5675</v>
      </c>
      <c r="S21" s="54">
        <v>40669</v>
      </c>
      <c r="T21" s="54">
        <v>23638</v>
      </c>
      <c r="U21" s="54">
        <v>1171</v>
      </c>
      <c r="V21" s="54">
        <v>6319</v>
      </c>
      <c r="W21" s="55">
        <v>40</v>
      </c>
      <c r="X21" s="48">
        <v>11</v>
      </c>
    </row>
    <row r="22" spans="1:24" ht="15.75">
      <c r="A22" s="52">
        <v>12</v>
      </c>
      <c r="B22" s="53" t="s">
        <v>44</v>
      </c>
      <c r="C22" s="39">
        <v>97695</v>
      </c>
      <c r="D22" s="39">
        <v>86803</v>
      </c>
      <c r="E22" s="54">
        <v>72690</v>
      </c>
      <c r="F22" s="51">
        <f t="shared" si="1"/>
        <v>77469</v>
      </c>
      <c r="G22" s="54">
        <v>695</v>
      </c>
      <c r="H22" s="54" t="s">
        <v>33</v>
      </c>
      <c r="I22" s="54" t="s">
        <v>33</v>
      </c>
      <c r="J22" s="54">
        <v>5308</v>
      </c>
      <c r="K22" s="54">
        <v>5308</v>
      </c>
      <c r="L22" s="54">
        <v>35665</v>
      </c>
      <c r="M22" s="54">
        <v>33235</v>
      </c>
      <c r="N22" s="54">
        <v>1319</v>
      </c>
      <c r="O22" s="54">
        <v>1204</v>
      </c>
      <c r="P22" s="54">
        <v>24884</v>
      </c>
      <c r="Q22" s="54">
        <v>21506</v>
      </c>
      <c r="R22" s="54">
        <v>114</v>
      </c>
      <c r="S22" s="54">
        <v>6142</v>
      </c>
      <c r="T22" s="54">
        <v>1011</v>
      </c>
      <c r="U22" s="54">
        <v>498</v>
      </c>
      <c r="V22" s="54">
        <v>2848</v>
      </c>
      <c r="W22" s="55">
        <v>110</v>
      </c>
      <c r="X22" s="48">
        <v>12</v>
      </c>
    </row>
    <row r="23" spans="1:24" ht="15.75">
      <c r="A23" s="52"/>
      <c r="B23" s="53"/>
      <c r="C23" s="39"/>
      <c r="D23" s="39"/>
      <c r="E23" s="54"/>
      <c r="F23" s="51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5"/>
      <c r="X23" s="48"/>
    </row>
    <row r="24" spans="1:24" ht="15.75">
      <c r="A24" s="52">
        <v>13</v>
      </c>
      <c r="B24" s="53" t="s">
        <v>45</v>
      </c>
      <c r="C24" s="39">
        <v>201925</v>
      </c>
      <c r="D24" s="39">
        <v>213305</v>
      </c>
      <c r="E24" s="54">
        <v>204734</v>
      </c>
      <c r="F24" s="51">
        <f t="shared" si="1"/>
        <v>328695</v>
      </c>
      <c r="G24" s="54">
        <v>1553</v>
      </c>
      <c r="H24" s="54">
        <v>322</v>
      </c>
      <c r="I24" s="54">
        <v>206</v>
      </c>
      <c r="J24" s="54">
        <v>5415</v>
      </c>
      <c r="K24" s="54">
        <v>5415</v>
      </c>
      <c r="L24" s="54">
        <v>208114</v>
      </c>
      <c r="M24" s="54">
        <v>208114</v>
      </c>
      <c r="N24" s="54">
        <v>1055</v>
      </c>
      <c r="O24" s="54" t="s">
        <v>33</v>
      </c>
      <c r="P24" s="54">
        <v>101141</v>
      </c>
      <c r="Q24" s="54">
        <v>92582</v>
      </c>
      <c r="R24" s="54">
        <v>8058</v>
      </c>
      <c r="S24" s="54">
        <v>2696</v>
      </c>
      <c r="T24" s="54">
        <v>2696</v>
      </c>
      <c r="U24" s="54" t="s">
        <v>33</v>
      </c>
      <c r="V24" s="54">
        <v>8721</v>
      </c>
      <c r="W24" s="55" t="s">
        <v>33</v>
      </c>
      <c r="X24" s="48">
        <v>13</v>
      </c>
    </row>
    <row r="25" spans="1:24" ht="15.75">
      <c r="A25" s="52">
        <v>14</v>
      </c>
      <c r="B25" s="53" t="s">
        <v>46</v>
      </c>
      <c r="C25" s="39">
        <v>31681</v>
      </c>
      <c r="D25" s="39">
        <v>150531</v>
      </c>
      <c r="E25" s="54">
        <v>67769</v>
      </c>
      <c r="F25" s="51">
        <f t="shared" si="1"/>
        <v>32638</v>
      </c>
      <c r="G25" s="54">
        <v>390</v>
      </c>
      <c r="H25" s="54">
        <v>280</v>
      </c>
      <c r="I25" s="54" t="s">
        <v>33</v>
      </c>
      <c r="J25" s="54">
        <v>487</v>
      </c>
      <c r="K25" s="54">
        <v>467</v>
      </c>
      <c r="L25" s="54">
        <v>12905</v>
      </c>
      <c r="M25" s="54">
        <v>12905</v>
      </c>
      <c r="N25" s="54">
        <v>130</v>
      </c>
      <c r="O25" s="54" t="s">
        <v>33</v>
      </c>
      <c r="P25" s="54">
        <v>17009</v>
      </c>
      <c r="Q25" s="54">
        <v>14638</v>
      </c>
      <c r="R25" s="54">
        <v>2130</v>
      </c>
      <c r="S25" s="54">
        <v>40</v>
      </c>
      <c r="T25" s="54">
        <v>40</v>
      </c>
      <c r="U25" s="54">
        <v>327</v>
      </c>
      <c r="V25" s="54">
        <v>1310</v>
      </c>
      <c r="W25" s="55">
        <v>40</v>
      </c>
      <c r="X25" s="48">
        <v>14</v>
      </c>
    </row>
    <row r="26" spans="1:24" ht="15.75">
      <c r="A26" s="52">
        <v>15</v>
      </c>
      <c r="B26" s="53" t="s">
        <v>47</v>
      </c>
      <c r="C26" s="39">
        <v>466</v>
      </c>
      <c r="D26" s="39">
        <v>1184</v>
      </c>
      <c r="E26" s="54">
        <v>982</v>
      </c>
      <c r="F26" s="51">
        <f t="shared" si="1"/>
        <v>1950</v>
      </c>
      <c r="G26" s="54" t="s">
        <v>33</v>
      </c>
      <c r="H26" s="54" t="s">
        <v>33</v>
      </c>
      <c r="I26" s="54" t="s">
        <v>33</v>
      </c>
      <c r="J26" s="54">
        <v>755</v>
      </c>
      <c r="K26" s="54">
        <v>755</v>
      </c>
      <c r="L26" s="54" t="s">
        <v>33</v>
      </c>
      <c r="M26" s="54" t="s">
        <v>33</v>
      </c>
      <c r="N26" s="54" t="s">
        <v>33</v>
      </c>
      <c r="O26" s="54" t="s">
        <v>33</v>
      </c>
      <c r="P26" s="54">
        <v>1195</v>
      </c>
      <c r="Q26" s="54">
        <v>1105</v>
      </c>
      <c r="R26" s="54">
        <v>90</v>
      </c>
      <c r="S26" s="54" t="s">
        <v>33</v>
      </c>
      <c r="T26" s="54" t="s">
        <v>33</v>
      </c>
      <c r="U26" s="54" t="s">
        <v>33</v>
      </c>
      <c r="V26" s="54" t="s">
        <v>33</v>
      </c>
      <c r="W26" s="55" t="s">
        <v>33</v>
      </c>
      <c r="X26" s="48">
        <v>15</v>
      </c>
    </row>
    <row r="27" spans="1:24" ht="15.75">
      <c r="A27" s="52">
        <v>16</v>
      </c>
      <c r="B27" s="53" t="s">
        <v>48</v>
      </c>
      <c r="C27" s="39">
        <v>1030</v>
      </c>
      <c r="D27" s="39">
        <v>1395</v>
      </c>
      <c r="E27" s="54">
        <v>27176</v>
      </c>
      <c r="F27" s="51">
        <f t="shared" si="1"/>
        <v>2905</v>
      </c>
      <c r="G27" s="54" t="s">
        <v>33</v>
      </c>
      <c r="H27" s="54" t="s">
        <v>33</v>
      </c>
      <c r="I27" s="54" t="s">
        <v>33</v>
      </c>
      <c r="J27" s="54" t="s">
        <v>33</v>
      </c>
      <c r="K27" s="54" t="s">
        <v>33</v>
      </c>
      <c r="L27" s="54" t="s">
        <v>33</v>
      </c>
      <c r="M27" s="54" t="s">
        <v>33</v>
      </c>
      <c r="N27" s="54" t="s">
        <v>33</v>
      </c>
      <c r="O27" s="54" t="s">
        <v>33</v>
      </c>
      <c r="P27" s="54">
        <v>2905</v>
      </c>
      <c r="Q27" s="54">
        <v>1455</v>
      </c>
      <c r="R27" s="54">
        <v>1450</v>
      </c>
      <c r="S27" s="54" t="s">
        <v>33</v>
      </c>
      <c r="T27" s="54" t="s">
        <v>33</v>
      </c>
      <c r="U27" s="54" t="s">
        <v>33</v>
      </c>
      <c r="V27" s="54" t="s">
        <v>33</v>
      </c>
      <c r="W27" s="55" t="s">
        <v>33</v>
      </c>
      <c r="X27" s="48">
        <v>16</v>
      </c>
    </row>
    <row r="28" spans="1:24" ht="15.75">
      <c r="A28" s="52"/>
      <c r="B28" s="53"/>
      <c r="C28" s="39"/>
      <c r="D28" s="39"/>
      <c r="E28" s="54"/>
      <c r="F28" s="51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  <c r="X28" s="48"/>
    </row>
    <row r="29" spans="1:24" ht="15.75">
      <c r="A29" s="52">
        <v>17</v>
      </c>
      <c r="B29" s="53" t="s">
        <v>49</v>
      </c>
      <c r="C29" s="39">
        <v>228953</v>
      </c>
      <c r="D29" s="39">
        <v>258981</v>
      </c>
      <c r="E29" s="54">
        <v>378787</v>
      </c>
      <c r="F29" s="51">
        <f t="shared" si="1"/>
        <v>466586</v>
      </c>
      <c r="G29" s="54">
        <v>730</v>
      </c>
      <c r="H29" s="54" t="s">
        <v>33</v>
      </c>
      <c r="I29" s="54">
        <v>715</v>
      </c>
      <c r="J29" s="54">
        <v>4882</v>
      </c>
      <c r="K29" s="54">
        <v>4752</v>
      </c>
      <c r="L29" s="54">
        <v>383594</v>
      </c>
      <c r="M29" s="54">
        <v>381794</v>
      </c>
      <c r="N29" s="54">
        <v>1546</v>
      </c>
      <c r="O29" s="54">
        <v>747</v>
      </c>
      <c r="P29" s="54">
        <v>49873</v>
      </c>
      <c r="Q29" s="54">
        <v>37397</v>
      </c>
      <c r="R29" s="54">
        <v>4991</v>
      </c>
      <c r="S29" s="54">
        <v>15803</v>
      </c>
      <c r="T29" s="54">
        <v>14555</v>
      </c>
      <c r="U29" s="54">
        <v>2405</v>
      </c>
      <c r="V29" s="54">
        <v>7753</v>
      </c>
      <c r="W29" s="55" t="s">
        <v>33</v>
      </c>
      <c r="X29" s="48">
        <v>17</v>
      </c>
    </row>
    <row r="30" spans="1:24" ht="15.75">
      <c r="A30" s="52">
        <v>18</v>
      </c>
      <c r="B30" s="53" t="s">
        <v>50</v>
      </c>
      <c r="C30" s="39">
        <v>512022</v>
      </c>
      <c r="D30" s="39">
        <v>717849</v>
      </c>
      <c r="E30" s="54">
        <v>488836</v>
      </c>
      <c r="F30" s="51">
        <f t="shared" si="1"/>
        <v>705443</v>
      </c>
      <c r="G30" s="54">
        <v>3617</v>
      </c>
      <c r="H30" s="54" t="s">
        <v>33</v>
      </c>
      <c r="I30" s="54">
        <v>2239</v>
      </c>
      <c r="J30" s="54">
        <v>36897</v>
      </c>
      <c r="K30" s="54">
        <v>36770</v>
      </c>
      <c r="L30" s="54">
        <v>292391</v>
      </c>
      <c r="M30" s="54">
        <v>286189</v>
      </c>
      <c r="N30" s="54">
        <v>106740</v>
      </c>
      <c r="O30" s="54">
        <v>102261</v>
      </c>
      <c r="P30" s="54">
        <v>186435</v>
      </c>
      <c r="Q30" s="54">
        <v>159594</v>
      </c>
      <c r="R30" s="54">
        <v>2598</v>
      </c>
      <c r="S30" s="54">
        <v>46352</v>
      </c>
      <c r="T30" s="54">
        <v>25416</v>
      </c>
      <c r="U30" s="54">
        <v>8198</v>
      </c>
      <c r="V30" s="54">
        <v>24813</v>
      </c>
      <c r="W30" s="55" t="s">
        <v>33</v>
      </c>
      <c r="X30" s="48">
        <v>18</v>
      </c>
    </row>
    <row r="31" spans="1:24" ht="15.75">
      <c r="A31" s="52">
        <v>19</v>
      </c>
      <c r="B31" s="53" t="s">
        <v>51</v>
      </c>
      <c r="C31" s="39">
        <v>66709</v>
      </c>
      <c r="D31" s="39">
        <v>58045</v>
      </c>
      <c r="E31" s="54">
        <v>46600</v>
      </c>
      <c r="F31" s="51">
        <f t="shared" si="1"/>
        <v>42461</v>
      </c>
      <c r="G31" s="54" t="s">
        <v>33</v>
      </c>
      <c r="H31" s="54" t="s">
        <v>33</v>
      </c>
      <c r="I31" s="54" t="s">
        <v>33</v>
      </c>
      <c r="J31" s="54">
        <v>16681</v>
      </c>
      <c r="K31" s="54">
        <v>16681</v>
      </c>
      <c r="L31" s="54" t="s">
        <v>33</v>
      </c>
      <c r="M31" s="54" t="s">
        <v>33</v>
      </c>
      <c r="N31" s="54" t="s">
        <v>33</v>
      </c>
      <c r="O31" s="54" t="s">
        <v>33</v>
      </c>
      <c r="P31" s="54">
        <v>25780</v>
      </c>
      <c r="Q31" s="54">
        <v>25320</v>
      </c>
      <c r="R31" s="54">
        <v>170</v>
      </c>
      <c r="S31" s="54" t="s">
        <v>33</v>
      </c>
      <c r="T31" s="54" t="s">
        <v>33</v>
      </c>
      <c r="U31" s="54" t="s">
        <v>33</v>
      </c>
      <c r="V31" s="54" t="s">
        <v>33</v>
      </c>
      <c r="W31" s="55" t="s">
        <v>33</v>
      </c>
      <c r="X31" s="48">
        <v>19</v>
      </c>
    </row>
    <row r="32" spans="1:24" ht="15.75">
      <c r="A32" s="52">
        <v>20</v>
      </c>
      <c r="B32" s="53" t="s">
        <v>52</v>
      </c>
      <c r="C32" s="54" t="s">
        <v>33</v>
      </c>
      <c r="D32" s="54" t="s">
        <v>33</v>
      </c>
      <c r="E32" s="54" t="s">
        <v>33</v>
      </c>
      <c r="F32" s="57">
        <f>SUM(G32,J32,L32,N32,P32,S32,U32:W32)</f>
        <v>0</v>
      </c>
      <c r="G32" s="54" t="s">
        <v>33</v>
      </c>
      <c r="H32" s="54" t="s">
        <v>33</v>
      </c>
      <c r="I32" s="54" t="s">
        <v>33</v>
      </c>
      <c r="J32" s="54" t="s">
        <v>33</v>
      </c>
      <c r="K32" s="54" t="s">
        <v>33</v>
      </c>
      <c r="L32" s="54" t="s">
        <v>33</v>
      </c>
      <c r="M32" s="54" t="s">
        <v>33</v>
      </c>
      <c r="N32" s="54" t="s">
        <v>33</v>
      </c>
      <c r="O32" s="54" t="s">
        <v>33</v>
      </c>
      <c r="P32" s="54" t="s">
        <v>33</v>
      </c>
      <c r="Q32" s="54" t="s">
        <v>33</v>
      </c>
      <c r="R32" s="54" t="s">
        <v>33</v>
      </c>
      <c r="S32" s="54" t="s">
        <v>33</v>
      </c>
      <c r="T32" s="54" t="s">
        <v>33</v>
      </c>
      <c r="U32" s="54" t="s">
        <v>33</v>
      </c>
      <c r="V32" s="54" t="s">
        <v>33</v>
      </c>
      <c r="W32" s="55" t="s">
        <v>33</v>
      </c>
      <c r="X32" s="48">
        <v>20</v>
      </c>
    </row>
    <row r="33" spans="1:24" ht="15.75">
      <c r="A33" s="52">
        <v>21</v>
      </c>
      <c r="B33" s="53" t="s">
        <v>53</v>
      </c>
      <c r="C33" s="54" t="s">
        <v>33</v>
      </c>
      <c r="D33" s="54">
        <v>474</v>
      </c>
      <c r="E33" s="54">
        <v>1311</v>
      </c>
      <c r="F33" s="57">
        <f t="shared" si="1"/>
        <v>0</v>
      </c>
      <c r="G33" s="54" t="s">
        <v>33</v>
      </c>
      <c r="H33" s="54" t="s">
        <v>33</v>
      </c>
      <c r="I33" s="54" t="s">
        <v>33</v>
      </c>
      <c r="J33" s="54" t="s">
        <v>33</v>
      </c>
      <c r="K33" s="54" t="s">
        <v>33</v>
      </c>
      <c r="L33" s="54" t="s">
        <v>33</v>
      </c>
      <c r="M33" s="54" t="s">
        <v>33</v>
      </c>
      <c r="N33" s="54" t="s">
        <v>33</v>
      </c>
      <c r="O33" s="54" t="s">
        <v>33</v>
      </c>
      <c r="P33" s="54" t="s">
        <v>33</v>
      </c>
      <c r="Q33" s="54" t="s">
        <v>33</v>
      </c>
      <c r="R33" s="54" t="s">
        <v>33</v>
      </c>
      <c r="S33" s="54" t="s">
        <v>33</v>
      </c>
      <c r="T33" s="54" t="s">
        <v>33</v>
      </c>
      <c r="U33" s="54" t="s">
        <v>33</v>
      </c>
      <c r="V33" s="54" t="s">
        <v>33</v>
      </c>
      <c r="W33" s="55" t="s">
        <v>33</v>
      </c>
      <c r="X33" s="48">
        <v>21</v>
      </c>
    </row>
    <row r="34" spans="1:24" ht="15.75">
      <c r="A34" s="52">
        <v>22</v>
      </c>
      <c r="B34" s="53" t="s">
        <v>54</v>
      </c>
      <c r="C34" s="54" t="s">
        <v>33</v>
      </c>
      <c r="D34" s="54" t="s">
        <v>33</v>
      </c>
      <c r="E34" s="54" t="s">
        <v>33</v>
      </c>
      <c r="F34" s="57">
        <f t="shared" si="1"/>
        <v>0</v>
      </c>
      <c r="G34" s="54" t="s">
        <v>33</v>
      </c>
      <c r="H34" s="54" t="s">
        <v>33</v>
      </c>
      <c r="I34" s="54" t="s">
        <v>33</v>
      </c>
      <c r="J34" s="54" t="s">
        <v>33</v>
      </c>
      <c r="K34" s="54" t="s">
        <v>33</v>
      </c>
      <c r="L34" s="54" t="s">
        <v>33</v>
      </c>
      <c r="M34" s="54" t="s">
        <v>33</v>
      </c>
      <c r="N34" s="54" t="s">
        <v>33</v>
      </c>
      <c r="O34" s="54" t="s">
        <v>33</v>
      </c>
      <c r="P34" s="54" t="s">
        <v>33</v>
      </c>
      <c r="Q34" s="54" t="s">
        <v>33</v>
      </c>
      <c r="R34" s="54" t="s">
        <v>33</v>
      </c>
      <c r="S34" s="54" t="s">
        <v>33</v>
      </c>
      <c r="T34" s="54" t="s">
        <v>33</v>
      </c>
      <c r="U34" s="54" t="s">
        <v>33</v>
      </c>
      <c r="V34" s="54" t="s">
        <v>33</v>
      </c>
      <c r="W34" s="55" t="s">
        <v>33</v>
      </c>
      <c r="X34" s="48">
        <v>22</v>
      </c>
    </row>
    <row r="35" spans="1:24" ht="15.75">
      <c r="A35" s="52"/>
      <c r="B35" s="53"/>
      <c r="C35" s="54"/>
      <c r="D35" s="54"/>
      <c r="E35" s="54"/>
      <c r="F35" s="57"/>
      <c r="G35" s="54"/>
      <c r="H35" s="54"/>
      <c r="I35" s="54"/>
      <c r="J35" s="54"/>
      <c r="K35" s="54"/>
      <c r="L35" s="54"/>
      <c r="M35" s="54"/>
      <c r="N35" s="54"/>
      <c r="O35" s="54" t="s">
        <v>33</v>
      </c>
      <c r="P35" s="54"/>
      <c r="Q35" s="54"/>
      <c r="R35" s="54"/>
      <c r="S35" s="54"/>
      <c r="T35" s="54"/>
      <c r="U35" s="54"/>
      <c r="V35" s="54"/>
      <c r="W35" s="55"/>
      <c r="X35" s="48"/>
    </row>
    <row r="36" spans="1:24" ht="15.75">
      <c r="A36" s="52">
        <v>23</v>
      </c>
      <c r="B36" s="53" t="s">
        <v>55</v>
      </c>
      <c r="C36" s="54">
        <v>44432</v>
      </c>
      <c r="D36" s="54">
        <v>7150</v>
      </c>
      <c r="E36" s="54">
        <v>2201</v>
      </c>
      <c r="F36" s="51">
        <f t="shared" si="1"/>
        <v>11251</v>
      </c>
      <c r="G36" s="54" t="s">
        <v>33</v>
      </c>
      <c r="H36" s="54" t="s">
        <v>33</v>
      </c>
      <c r="I36" s="54" t="s">
        <v>33</v>
      </c>
      <c r="J36" s="54">
        <v>2113</v>
      </c>
      <c r="K36" s="54">
        <v>2113</v>
      </c>
      <c r="L36" s="54" t="s">
        <v>33</v>
      </c>
      <c r="M36" s="54" t="s">
        <v>33</v>
      </c>
      <c r="N36" s="54" t="s">
        <v>33</v>
      </c>
      <c r="O36" s="54" t="s">
        <v>33</v>
      </c>
      <c r="P36" s="54">
        <v>9138</v>
      </c>
      <c r="Q36" s="54">
        <v>6137</v>
      </c>
      <c r="R36" s="54">
        <v>3001</v>
      </c>
      <c r="S36" s="54" t="s">
        <v>33</v>
      </c>
      <c r="T36" s="54" t="s">
        <v>33</v>
      </c>
      <c r="U36" s="54" t="s">
        <v>33</v>
      </c>
      <c r="V36" s="54" t="s">
        <v>33</v>
      </c>
      <c r="W36" s="55" t="s">
        <v>33</v>
      </c>
      <c r="X36" s="48">
        <v>23</v>
      </c>
    </row>
    <row r="37" spans="1:24" ht="15.75">
      <c r="A37" s="52">
        <v>24</v>
      </c>
      <c r="B37" s="53" t="s">
        <v>56</v>
      </c>
      <c r="C37" s="54">
        <v>42879</v>
      </c>
      <c r="D37" s="54">
        <v>79377</v>
      </c>
      <c r="E37" s="54">
        <v>41271</v>
      </c>
      <c r="F37" s="51">
        <f t="shared" si="1"/>
        <v>41421</v>
      </c>
      <c r="G37" s="54" t="s">
        <v>33</v>
      </c>
      <c r="H37" s="54" t="s">
        <v>33</v>
      </c>
      <c r="I37" s="54" t="s">
        <v>33</v>
      </c>
      <c r="J37" s="54">
        <v>370</v>
      </c>
      <c r="K37" s="54">
        <v>370</v>
      </c>
      <c r="L37" s="54" t="s">
        <v>33</v>
      </c>
      <c r="M37" s="54" t="s">
        <v>33</v>
      </c>
      <c r="N37" s="54">
        <v>150</v>
      </c>
      <c r="O37" s="54" t="s">
        <v>33</v>
      </c>
      <c r="P37" s="54">
        <v>40901</v>
      </c>
      <c r="Q37" s="54">
        <v>15899</v>
      </c>
      <c r="R37" s="54">
        <v>25002</v>
      </c>
      <c r="S37" s="54" t="s">
        <v>33</v>
      </c>
      <c r="T37" s="54" t="s">
        <v>33</v>
      </c>
      <c r="U37" s="54" t="s">
        <v>33</v>
      </c>
      <c r="V37" s="54" t="s">
        <v>33</v>
      </c>
      <c r="W37" s="55" t="s">
        <v>33</v>
      </c>
      <c r="X37" s="48">
        <v>24</v>
      </c>
    </row>
    <row r="38" spans="1:24" ht="15.75">
      <c r="A38" s="52">
        <v>25</v>
      </c>
      <c r="B38" s="53" t="s">
        <v>57</v>
      </c>
      <c r="C38" s="54" t="s">
        <v>33</v>
      </c>
      <c r="D38" s="54" t="s">
        <v>33</v>
      </c>
      <c r="E38" s="54" t="s">
        <v>33</v>
      </c>
      <c r="F38" s="58">
        <f t="shared" si="1"/>
        <v>0</v>
      </c>
      <c r="G38" s="54" t="s">
        <v>33</v>
      </c>
      <c r="H38" s="54" t="s">
        <v>33</v>
      </c>
      <c r="I38" s="54" t="s">
        <v>33</v>
      </c>
      <c r="J38" s="54" t="s">
        <v>33</v>
      </c>
      <c r="K38" s="54" t="s">
        <v>33</v>
      </c>
      <c r="L38" s="54" t="s">
        <v>33</v>
      </c>
      <c r="M38" s="54" t="s">
        <v>33</v>
      </c>
      <c r="N38" s="54" t="s">
        <v>33</v>
      </c>
      <c r="O38" s="54" t="s">
        <v>33</v>
      </c>
      <c r="P38" s="54" t="s">
        <v>33</v>
      </c>
      <c r="Q38" s="54" t="s">
        <v>33</v>
      </c>
      <c r="R38" s="54" t="s">
        <v>33</v>
      </c>
      <c r="S38" s="54" t="s">
        <v>33</v>
      </c>
      <c r="T38" s="54" t="s">
        <v>33</v>
      </c>
      <c r="U38" s="54" t="s">
        <v>33</v>
      </c>
      <c r="V38" s="54" t="s">
        <v>33</v>
      </c>
      <c r="W38" s="55" t="s">
        <v>33</v>
      </c>
      <c r="X38" s="48">
        <v>25</v>
      </c>
    </row>
    <row r="39" spans="1:24" ht="15.75">
      <c r="A39" s="52">
        <v>26</v>
      </c>
      <c r="B39" s="53" t="s">
        <v>58</v>
      </c>
      <c r="C39" s="54">
        <v>56113</v>
      </c>
      <c r="D39" s="54">
        <v>36446</v>
      </c>
      <c r="E39" s="54">
        <v>48530</v>
      </c>
      <c r="F39" s="51">
        <f t="shared" si="1"/>
        <v>69505</v>
      </c>
      <c r="G39" s="54" t="s">
        <v>33</v>
      </c>
      <c r="H39" s="54" t="s">
        <v>33</v>
      </c>
      <c r="I39" s="54" t="s">
        <v>33</v>
      </c>
      <c r="J39" s="54" t="s">
        <v>33</v>
      </c>
      <c r="K39" s="54" t="s">
        <v>33</v>
      </c>
      <c r="L39" s="54" t="s">
        <v>33</v>
      </c>
      <c r="M39" s="54" t="s">
        <v>33</v>
      </c>
      <c r="N39" s="54" t="s">
        <v>33</v>
      </c>
      <c r="O39" s="54" t="s">
        <v>33</v>
      </c>
      <c r="P39" s="54">
        <v>50178</v>
      </c>
      <c r="Q39" s="54">
        <v>50178</v>
      </c>
      <c r="R39" s="54" t="s">
        <v>33</v>
      </c>
      <c r="S39" s="54">
        <v>19327</v>
      </c>
      <c r="T39" s="54">
        <v>19327</v>
      </c>
      <c r="U39" s="54" t="s">
        <v>33</v>
      </c>
      <c r="V39" s="54" t="s">
        <v>33</v>
      </c>
      <c r="W39" s="55" t="s">
        <v>33</v>
      </c>
      <c r="X39" s="48">
        <v>26</v>
      </c>
    </row>
    <row r="40" spans="1:24" ht="15.75">
      <c r="A40" s="52">
        <v>27</v>
      </c>
      <c r="B40" s="53" t="s">
        <v>59</v>
      </c>
      <c r="C40" s="54" t="s">
        <v>33</v>
      </c>
      <c r="D40" s="54" t="s">
        <v>33</v>
      </c>
      <c r="E40" s="54" t="s">
        <v>33</v>
      </c>
      <c r="F40" s="57">
        <f>SUM(G40,J40,L40,N40,P40,S40,U40:W40)</f>
        <v>0</v>
      </c>
      <c r="G40" s="54" t="s">
        <v>33</v>
      </c>
      <c r="H40" s="54" t="s">
        <v>33</v>
      </c>
      <c r="I40" s="54" t="s">
        <v>33</v>
      </c>
      <c r="J40" s="54" t="s">
        <v>33</v>
      </c>
      <c r="K40" s="54" t="s">
        <v>33</v>
      </c>
      <c r="L40" s="54" t="s">
        <v>33</v>
      </c>
      <c r="M40" s="54" t="s">
        <v>33</v>
      </c>
      <c r="N40" s="54" t="s">
        <v>33</v>
      </c>
      <c r="O40" s="54" t="s">
        <v>33</v>
      </c>
      <c r="P40" s="54" t="s">
        <v>33</v>
      </c>
      <c r="Q40" s="54" t="s">
        <v>33</v>
      </c>
      <c r="R40" s="54" t="s">
        <v>33</v>
      </c>
      <c r="S40" s="54" t="s">
        <v>33</v>
      </c>
      <c r="T40" s="54" t="s">
        <v>33</v>
      </c>
      <c r="U40" s="54" t="s">
        <v>33</v>
      </c>
      <c r="V40" s="54" t="s">
        <v>33</v>
      </c>
      <c r="W40" s="55" t="s">
        <v>33</v>
      </c>
      <c r="X40" s="48">
        <v>27</v>
      </c>
    </row>
    <row r="41" spans="1:24" ht="15.75">
      <c r="A41" s="52">
        <v>28</v>
      </c>
      <c r="B41" s="53" t="s">
        <v>60</v>
      </c>
      <c r="C41" s="54" t="s">
        <v>33</v>
      </c>
      <c r="D41" s="54" t="s">
        <v>33</v>
      </c>
      <c r="E41" s="54" t="s">
        <v>33</v>
      </c>
      <c r="F41" s="57">
        <f t="shared" si="1"/>
        <v>0</v>
      </c>
      <c r="G41" s="54" t="s">
        <v>33</v>
      </c>
      <c r="H41" s="54" t="s">
        <v>33</v>
      </c>
      <c r="I41" s="54" t="s">
        <v>33</v>
      </c>
      <c r="J41" s="54" t="s">
        <v>33</v>
      </c>
      <c r="K41" s="54" t="s">
        <v>33</v>
      </c>
      <c r="L41" s="54" t="s">
        <v>33</v>
      </c>
      <c r="M41" s="54" t="s">
        <v>33</v>
      </c>
      <c r="N41" s="54" t="s">
        <v>33</v>
      </c>
      <c r="O41" s="54" t="s">
        <v>33</v>
      </c>
      <c r="P41" s="54" t="s">
        <v>33</v>
      </c>
      <c r="Q41" s="54" t="s">
        <v>33</v>
      </c>
      <c r="R41" s="54" t="s">
        <v>33</v>
      </c>
      <c r="S41" s="54" t="s">
        <v>33</v>
      </c>
      <c r="T41" s="54" t="s">
        <v>33</v>
      </c>
      <c r="U41" s="54" t="s">
        <v>33</v>
      </c>
      <c r="V41" s="54" t="s">
        <v>33</v>
      </c>
      <c r="W41" s="55" t="s">
        <v>33</v>
      </c>
      <c r="X41" s="48">
        <v>28</v>
      </c>
    </row>
    <row r="42" spans="1:24" ht="15.75">
      <c r="A42" s="52"/>
      <c r="B42" s="53"/>
      <c r="C42" s="54"/>
      <c r="D42" s="54"/>
      <c r="E42" s="54"/>
      <c r="F42" s="57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5"/>
      <c r="X42" s="48"/>
    </row>
    <row r="43" spans="1:24" ht="15.75">
      <c r="A43" s="52">
        <v>29</v>
      </c>
      <c r="B43" s="53" t="s">
        <v>61</v>
      </c>
      <c r="C43" s="54" t="s">
        <v>33</v>
      </c>
      <c r="D43" s="54">
        <v>6987</v>
      </c>
      <c r="E43" s="54">
        <v>10913</v>
      </c>
      <c r="F43" s="51">
        <f t="shared" si="1"/>
        <v>2451</v>
      </c>
      <c r="G43" s="54" t="s">
        <v>33</v>
      </c>
      <c r="H43" s="54" t="s">
        <v>33</v>
      </c>
      <c r="I43" s="54" t="s">
        <v>33</v>
      </c>
      <c r="J43" s="54" t="s">
        <v>33</v>
      </c>
      <c r="K43" s="54" t="s">
        <v>33</v>
      </c>
      <c r="L43" s="54" t="s">
        <v>33</v>
      </c>
      <c r="M43" s="54" t="s">
        <v>33</v>
      </c>
      <c r="N43" s="54" t="s">
        <v>33</v>
      </c>
      <c r="O43" s="54" t="s">
        <v>33</v>
      </c>
      <c r="P43" s="54">
        <v>2451</v>
      </c>
      <c r="Q43" s="54" t="s">
        <v>33</v>
      </c>
      <c r="R43" s="54">
        <v>2451</v>
      </c>
      <c r="S43" s="54" t="s">
        <v>33</v>
      </c>
      <c r="T43" s="54" t="s">
        <v>33</v>
      </c>
      <c r="U43" s="54" t="s">
        <v>33</v>
      </c>
      <c r="V43" s="54" t="s">
        <v>33</v>
      </c>
      <c r="W43" s="55" t="s">
        <v>33</v>
      </c>
      <c r="X43" s="48">
        <v>29</v>
      </c>
    </row>
    <row r="44" spans="1:24" ht="15.75">
      <c r="A44" s="52">
        <v>30</v>
      </c>
      <c r="B44" s="53" t="s">
        <v>62</v>
      </c>
      <c r="C44" s="54" t="s">
        <v>33</v>
      </c>
      <c r="D44" s="54">
        <v>4469</v>
      </c>
      <c r="E44" s="54">
        <v>700</v>
      </c>
      <c r="F44" s="57">
        <f t="shared" si="1"/>
        <v>0</v>
      </c>
      <c r="G44" s="54" t="s">
        <v>33</v>
      </c>
      <c r="H44" s="54" t="s">
        <v>33</v>
      </c>
      <c r="I44" s="54" t="s">
        <v>33</v>
      </c>
      <c r="J44" s="54" t="s">
        <v>33</v>
      </c>
      <c r="K44" s="54" t="s">
        <v>33</v>
      </c>
      <c r="L44" s="54" t="s">
        <v>33</v>
      </c>
      <c r="M44" s="54" t="s">
        <v>33</v>
      </c>
      <c r="N44" s="54" t="s">
        <v>33</v>
      </c>
      <c r="O44" s="54" t="s">
        <v>33</v>
      </c>
      <c r="P44" s="54" t="s">
        <v>33</v>
      </c>
      <c r="Q44" s="54" t="s">
        <v>33</v>
      </c>
      <c r="R44" s="54" t="s">
        <v>33</v>
      </c>
      <c r="S44" s="54" t="s">
        <v>33</v>
      </c>
      <c r="T44" s="54" t="s">
        <v>33</v>
      </c>
      <c r="U44" s="54" t="s">
        <v>33</v>
      </c>
      <c r="V44" s="54" t="s">
        <v>33</v>
      </c>
      <c r="W44" s="55" t="s">
        <v>33</v>
      </c>
      <c r="X44" s="48">
        <v>30</v>
      </c>
    </row>
    <row r="45" spans="1:24" ht="15.75">
      <c r="A45" s="52">
        <v>31</v>
      </c>
      <c r="B45" s="53" t="s">
        <v>63</v>
      </c>
      <c r="C45" s="54">
        <v>24790</v>
      </c>
      <c r="D45" s="54">
        <v>133004</v>
      </c>
      <c r="E45" s="54">
        <v>69162</v>
      </c>
      <c r="F45" s="51">
        <f t="shared" si="1"/>
        <v>18010</v>
      </c>
      <c r="G45" s="54" t="s">
        <v>33</v>
      </c>
      <c r="H45" s="54" t="s">
        <v>33</v>
      </c>
      <c r="I45" s="54" t="s">
        <v>33</v>
      </c>
      <c r="J45" s="54" t="s">
        <v>33</v>
      </c>
      <c r="K45" s="54" t="s">
        <v>33</v>
      </c>
      <c r="L45" s="54" t="s">
        <v>33</v>
      </c>
      <c r="M45" s="54" t="s">
        <v>33</v>
      </c>
      <c r="N45" s="54" t="s">
        <v>33</v>
      </c>
      <c r="O45" s="54" t="s">
        <v>33</v>
      </c>
      <c r="P45" s="54">
        <v>18010</v>
      </c>
      <c r="Q45" s="54">
        <v>9869</v>
      </c>
      <c r="R45" s="54">
        <v>8141</v>
      </c>
      <c r="S45" s="54" t="s">
        <v>33</v>
      </c>
      <c r="T45" s="54" t="s">
        <v>33</v>
      </c>
      <c r="U45" s="54" t="s">
        <v>33</v>
      </c>
      <c r="V45" s="54" t="s">
        <v>33</v>
      </c>
      <c r="W45" s="55" t="s">
        <v>33</v>
      </c>
      <c r="X45" s="48">
        <v>31</v>
      </c>
    </row>
    <row r="46" spans="1:24" ht="15.75">
      <c r="A46" s="52">
        <v>32</v>
      </c>
      <c r="B46" s="53" t="s">
        <v>64</v>
      </c>
      <c r="C46" s="54">
        <v>53377</v>
      </c>
      <c r="D46" s="54">
        <v>50336</v>
      </c>
      <c r="E46" s="54">
        <v>30401</v>
      </c>
      <c r="F46" s="51">
        <f t="shared" si="1"/>
        <v>16050</v>
      </c>
      <c r="G46" s="54" t="s">
        <v>33</v>
      </c>
      <c r="H46" s="54" t="s">
        <v>33</v>
      </c>
      <c r="I46" s="54" t="s">
        <v>33</v>
      </c>
      <c r="J46" s="54" t="s">
        <v>33</v>
      </c>
      <c r="K46" s="54" t="s">
        <v>33</v>
      </c>
      <c r="L46" s="54" t="s">
        <v>33</v>
      </c>
      <c r="M46" s="54" t="s">
        <v>33</v>
      </c>
      <c r="N46" s="54" t="s">
        <v>33</v>
      </c>
      <c r="O46" s="54" t="s">
        <v>33</v>
      </c>
      <c r="P46" s="54">
        <v>16050</v>
      </c>
      <c r="Q46" s="54">
        <v>15050</v>
      </c>
      <c r="R46" s="54">
        <v>1000</v>
      </c>
      <c r="S46" s="54" t="s">
        <v>33</v>
      </c>
      <c r="T46" s="54" t="s">
        <v>33</v>
      </c>
      <c r="U46" s="54" t="s">
        <v>33</v>
      </c>
      <c r="V46" s="54" t="s">
        <v>33</v>
      </c>
      <c r="W46" s="55" t="s">
        <v>33</v>
      </c>
      <c r="X46" s="48">
        <v>32</v>
      </c>
    </row>
    <row r="47" spans="1:24" ht="15.75">
      <c r="A47" s="52"/>
      <c r="B47" s="53"/>
      <c r="C47" s="54"/>
      <c r="D47" s="54"/>
      <c r="E47" s="54"/>
      <c r="F47" s="51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5"/>
      <c r="X47" s="48"/>
    </row>
    <row r="48" spans="1:24" ht="15.75">
      <c r="A48" s="52">
        <v>33</v>
      </c>
      <c r="B48" s="53" t="s">
        <v>65</v>
      </c>
      <c r="C48" s="54">
        <v>118459</v>
      </c>
      <c r="D48" s="54">
        <v>180421</v>
      </c>
      <c r="E48" s="54">
        <v>111882</v>
      </c>
      <c r="F48" s="51">
        <f t="shared" si="1"/>
        <v>170785</v>
      </c>
      <c r="G48" s="54" t="s">
        <v>33</v>
      </c>
      <c r="H48" s="54" t="s">
        <v>33</v>
      </c>
      <c r="I48" s="54" t="s">
        <v>33</v>
      </c>
      <c r="J48" s="54">
        <v>70</v>
      </c>
      <c r="K48" s="54">
        <v>70</v>
      </c>
      <c r="L48" s="54" t="s">
        <v>33</v>
      </c>
      <c r="M48" s="54" t="s">
        <v>33</v>
      </c>
      <c r="N48" s="54">
        <v>35</v>
      </c>
      <c r="O48" s="54" t="s">
        <v>33</v>
      </c>
      <c r="P48" s="54">
        <v>170680</v>
      </c>
      <c r="Q48" s="54">
        <v>167782</v>
      </c>
      <c r="R48" s="54">
        <v>2898</v>
      </c>
      <c r="S48" s="54" t="s">
        <v>33</v>
      </c>
      <c r="T48" s="54" t="s">
        <v>33</v>
      </c>
      <c r="U48" s="54" t="s">
        <v>33</v>
      </c>
      <c r="V48" s="54" t="s">
        <v>33</v>
      </c>
      <c r="W48" s="55" t="s">
        <v>33</v>
      </c>
      <c r="X48" s="48">
        <v>33</v>
      </c>
    </row>
    <row r="49" spans="1:24" ht="15.75">
      <c r="A49" s="52">
        <v>34</v>
      </c>
      <c r="B49" s="53" t="s">
        <v>66</v>
      </c>
      <c r="C49" s="54">
        <v>433006</v>
      </c>
      <c r="D49" s="54">
        <v>431854</v>
      </c>
      <c r="E49" s="54">
        <v>162990</v>
      </c>
      <c r="F49" s="51">
        <f t="shared" si="1"/>
        <v>172488</v>
      </c>
      <c r="G49" s="54" t="s">
        <v>33</v>
      </c>
      <c r="H49" s="54" t="s">
        <v>33</v>
      </c>
      <c r="I49" s="54" t="s">
        <v>33</v>
      </c>
      <c r="J49" s="54">
        <v>272</v>
      </c>
      <c r="K49" s="54">
        <v>272</v>
      </c>
      <c r="L49" s="54" t="s">
        <v>33</v>
      </c>
      <c r="M49" s="54" t="s">
        <v>33</v>
      </c>
      <c r="N49" s="54" t="s">
        <v>33</v>
      </c>
      <c r="O49" s="54" t="s">
        <v>33</v>
      </c>
      <c r="P49" s="54">
        <v>167201</v>
      </c>
      <c r="Q49" s="54">
        <v>167201</v>
      </c>
      <c r="R49" s="54" t="s">
        <v>33</v>
      </c>
      <c r="S49" s="54">
        <v>5015</v>
      </c>
      <c r="T49" s="54">
        <v>5015</v>
      </c>
      <c r="U49" s="54" t="s">
        <v>33</v>
      </c>
      <c r="V49" s="54" t="s">
        <v>33</v>
      </c>
      <c r="W49" s="55" t="s">
        <v>33</v>
      </c>
      <c r="X49" s="48">
        <v>34</v>
      </c>
    </row>
    <row r="50" spans="1:24" ht="15.75">
      <c r="A50" s="52">
        <v>35</v>
      </c>
      <c r="B50" s="53" t="s">
        <v>67</v>
      </c>
      <c r="C50" s="54">
        <v>90750</v>
      </c>
      <c r="D50" s="54">
        <v>118457</v>
      </c>
      <c r="E50" s="54">
        <v>166410</v>
      </c>
      <c r="F50" s="51">
        <f t="shared" si="1"/>
        <v>209440</v>
      </c>
      <c r="G50" s="54" t="s">
        <v>33</v>
      </c>
      <c r="H50" s="54" t="s">
        <v>33</v>
      </c>
      <c r="I50" s="54" t="s">
        <v>33</v>
      </c>
      <c r="J50" s="54" t="s">
        <v>33</v>
      </c>
      <c r="K50" s="54" t="s">
        <v>33</v>
      </c>
      <c r="L50" s="54">
        <v>196338</v>
      </c>
      <c r="M50" s="54">
        <v>196338</v>
      </c>
      <c r="N50" s="54" t="s">
        <v>33</v>
      </c>
      <c r="O50" s="54" t="s">
        <v>33</v>
      </c>
      <c r="P50" s="54" t="s">
        <v>33</v>
      </c>
      <c r="Q50" s="54" t="s">
        <v>33</v>
      </c>
      <c r="R50" s="54" t="s">
        <v>33</v>
      </c>
      <c r="S50" s="54">
        <v>13102</v>
      </c>
      <c r="T50" s="54">
        <v>13102</v>
      </c>
      <c r="U50" s="54" t="s">
        <v>33</v>
      </c>
      <c r="V50" s="54" t="s">
        <v>33</v>
      </c>
      <c r="W50" s="55" t="s">
        <v>33</v>
      </c>
      <c r="X50" s="48">
        <v>35</v>
      </c>
    </row>
    <row r="51" spans="1:24" ht="15.75">
      <c r="A51" s="52">
        <v>36</v>
      </c>
      <c r="B51" s="53" t="s">
        <v>68</v>
      </c>
      <c r="C51" s="54" t="s">
        <v>33</v>
      </c>
      <c r="D51" s="54" t="s">
        <v>33</v>
      </c>
      <c r="E51" s="54" t="s">
        <v>33</v>
      </c>
      <c r="F51" s="57">
        <f t="shared" si="1"/>
        <v>0</v>
      </c>
      <c r="G51" s="54" t="s">
        <v>33</v>
      </c>
      <c r="H51" s="54" t="s">
        <v>33</v>
      </c>
      <c r="I51" s="54" t="s">
        <v>33</v>
      </c>
      <c r="J51" s="54" t="s">
        <v>33</v>
      </c>
      <c r="K51" s="54" t="s">
        <v>33</v>
      </c>
      <c r="L51" s="54" t="s">
        <v>33</v>
      </c>
      <c r="M51" s="54" t="s">
        <v>33</v>
      </c>
      <c r="N51" s="54" t="s">
        <v>33</v>
      </c>
      <c r="O51" s="54" t="s">
        <v>33</v>
      </c>
      <c r="P51" s="54" t="s">
        <v>33</v>
      </c>
      <c r="Q51" s="54" t="s">
        <v>33</v>
      </c>
      <c r="R51" s="54" t="s">
        <v>33</v>
      </c>
      <c r="S51" s="54" t="s">
        <v>33</v>
      </c>
      <c r="T51" s="54" t="s">
        <v>33</v>
      </c>
      <c r="U51" s="54" t="s">
        <v>33</v>
      </c>
      <c r="V51" s="54" t="s">
        <v>33</v>
      </c>
      <c r="W51" s="55" t="s">
        <v>33</v>
      </c>
      <c r="X51" s="48">
        <v>36</v>
      </c>
    </row>
    <row r="52" spans="1:24" ht="15.75">
      <c r="A52" s="52">
        <v>37</v>
      </c>
      <c r="B52" s="53" t="s">
        <v>69</v>
      </c>
      <c r="C52" s="54" t="s">
        <v>33</v>
      </c>
      <c r="D52" s="54" t="s">
        <v>33</v>
      </c>
      <c r="E52" s="54" t="s">
        <v>33</v>
      </c>
      <c r="F52" s="57">
        <f t="shared" si="1"/>
        <v>0</v>
      </c>
      <c r="G52" s="54" t="s">
        <v>33</v>
      </c>
      <c r="H52" s="54" t="s">
        <v>33</v>
      </c>
      <c r="I52" s="54" t="s">
        <v>33</v>
      </c>
      <c r="J52" s="54" t="s">
        <v>33</v>
      </c>
      <c r="K52" s="54" t="s">
        <v>33</v>
      </c>
      <c r="L52" s="54" t="s">
        <v>33</v>
      </c>
      <c r="M52" s="54" t="s">
        <v>33</v>
      </c>
      <c r="N52" s="54" t="s">
        <v>33</v>
      </c>
      <c r="O52" s="54" t="s">
        <v>33</v>
      </c>
      <c r="P52" s="54" t="s">
        <v>33</v>
      </c>
      <c r="Q52" s="54" t="s">
        <v>33</v>
      </c>
      <c r="R52" s="54" t="s">
        <v>33</v>
      </c>
      <c r="S52" s="54" t="s">
        <v>33</v>
      </c>
      <c r="T52" s="54" t="s">
        <v>33</v>
      </c>
      <c r="U52" s="54" t="s">
        <v>33</v>
      </c>
      <c r="V52" s="54" t="s">
        <v>33</v>
      </c>
      <c r="W52" s="55" t="s">
        <v>33</v>
      </c>
      <c r="X52" s="48">
        <v>37</v>
      </c>
    </row>
    <row r="53" spans="1:24" ht="15.75">
      <c r="A53" s="52">
        <v>38</v>
      </c>
      <c r="B53" s="53" t="s">
        <v>70</v>
      </c>
      <c r="C53" s="54" t="s">
        <v>33</v>
      </c>
      <c r="D53" s="54" t="s">
        <v>33</v>
      </c>
      <c r="E53" s="54" t="s">
        <v>33</v>
      </c>
      <c r="F53" s="57">
        <f t="shared" si="1"/>
        <v>0</v>
      </c>
      <c r="G53" s="54" t="s">
        <v>33</v>
      </c>
      <c r="H53" s="54" t="s">
        <v>33</v>
      </c>
      <c r="I53" s="54" t="s">
        <v>33</v>
      </c>
      <c r="J53" s="54" t="s">
        <v>33</v>
      </c>
      <c r="K53" s="54" t="s">
        <v>33</v>
      </c>
      <c r="L53" s="54" t="s">
        <v>33</v>
      </c>
      <c r="M53" s="54" t="s">
        <v>33</v>
      </c>
      <c r="N53" s="54" t="s">
        <v>33</v>
      </c>
      <c r="O53" s="54" t="s">
        <v>33</v>
      </c>
      <c r="P53" s="54" t="s">
        <v>33</v>
      </c>
      <c r="Q53" s="54" t="s">
        <v>33</v>
      </c>
      <c r="R53" s="54" t="s">
        <v>33</v>
      </c>
      <c r="S53" s="54" t="s">
        <v>33</v>
      </c>
      <c r="T53" s="54" t="s">
        <v>33</v>
      </c>
      <c r="U53" s="54" t="s">
        <v>33</v>
      </c>
      <c r="V53" s="54" t="s">
        <v>33</v>
      </c>
      <c r="W53" s="55" t="s">
        <v>33</v>
      </c>
      <c r="X53" s="48">
        <v>38</v>
      </c>
    </row>
    <row r="54" spans="1:24" ht="15.75">
      <c r="A54" s="52">
        <v>39</v>
      </c>
      <c r="B54" s="53" t="s">
        <v>71</v>
      </c>
      <c r="C54" s="54" t="s">
        <v>33</v>
      </c>
      <c r="D54" s="54" t="s">
        <v>33</v>
      </c>
      <c r="E54" s="54" t="s">
        <v>33</v>
      </c>
      <c r="F54" s="57">
        <f t="shared" si="1"/>
        <v>0</v>
      </c>
      <c r="G54" s="54" t="s">
        <v>33</v>
      </c>
      <c r="H54" s="54" t="s">
        <v>33</v>
      </c>
      <c r="I54" s="54" t="s">
        <v>33</v>
      </c>
      <c r="J54" s="54" t="s">
        <v>33</v>
      </c>
      <c r="K54" s="54" t="s">
        <v>33</v>
      </c>
      <c r="L54" s="54" t="s">
        <v>33</v>
      </c>
      <c r="M54" s="54" t="s">
        <v>33</v>
      </c>
      <c r="N54" s="54" t="s">
        <v>33</v>
      </c>
      <c r="O54" s="54" t="s">
        <v>33</v>
      </c>
      <c r="P54" s="54" t="s">
        <v>33</v>
      </c>
      <c r="Q54" s="54" t="s">
        <v>33</v>
      </c>
      <c r="R54" s="54" t="s">
        <v>33</v>
      </c>
      <c r="S54" s="54" t="s">
        <v>33</v>
      </c>
      <c r="T54" s="54" t="s">
        <v>33</v>
      </c>
      <c r="U54" s="54" t="s">
        <v>33</v>
      </c>
      <c r="V54" s="54" t="s">
        <v>33</v>
      </c>
      <c r="W54" s="55" t="s">
        <v>33</v>
      </c>
      <c r="X54" s="48">
        <v>39</v>
      </c>
    </row>
    <row r="55" spans="1:24" ht="15.75">
      <c r="A55" s="52"/>
      <c r="B55" s="53"/>
      <c r="C55" s="54"/>
      <c r="D55" s="54"/>
      <c r="E55" s="54"/>
      <c r="F55" s="57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5"/>
      <c r="X55" s="48"/>
    </row>
    <row r="56" spans="1:24" ht="15.75">
      <c r="A56" s="52">
        <v>40</v>
      </c>
      <c r="B56" s="53" t="s">
        <v>72</v>
      </c>
      <c r="C56" s="54" t="s">
        <v>33</v>
      </c>
      <c r="D56" s="54" t="s">
        <v>33</v>
      </c>
      <c r="E56" s="54">
        <v>27054</v>
      </c>
      <c r="F56" s="51">
        <f t="shared" si="1"/>
        <v>14200</v>
      </c>
      <c r="G56" s="54" t="s">
        <v>33</v>
      </c>
      <c r="H56" s="54" t="s">
        <v>33</v>
      </c>
      <c r="I56" s="54" t="s">
        <v>33</v>
      </c>
      <c r="J56" s="54" t="s">
        <v>33</v>
      </c>
      <c r="K56" s="54" t="s">
        <v>33</v>
      </c>
      <c r="L56" s="54" t="s">
        <v>33</v>
      </c>
      <c r="M56" s="54" t="s">
        <v>33</v>
      </c>
      <c r="N56" s="54" t="s">
        <v>33</v>
      </c>
      <c r="O56" s="54" t="s">
        <v>33</v>
      </c>
      <c r="P56" s="54">
        <v>14200</v>
      </c>
      <c r="Q56" s="54">
        <v>14200</v>
      </c>
      <c r="R56" s="54" t="s">
        <v>33</v>
      </c>
      <c r="S56" s="54" t="s">
        <v>33</v>
      </c>
      <c r="T56" s="54" t="s">
        <v>33</v>
      </c>
      <c r="U56" s="54" t="s">
        <v>33</v>
      </c>
      <c r="V56" s="54" t="s">
        <v>33</v>
      </c>
      <c r="W56" s="55" t="s">
        <v>33</v>
      </c>
      <c r="X56" s="48">
        <v>40</v>
      </c>
    </row>
    <row r="57" spans="1:24" ht="15.75">
      <c r="A57" s="52">
        <v>41</v>
      </c>
      <c r="B57" s="53" t="s">
        <v>73</v>
      </c>
      <c r="C57" s="54" t="s">
        <v>33</v>
      </c>
      <c r="D57" s="54">
        <v>1000</v>
      </c>
      <c r="E57" s="54">
        <v>1795</v>
      </c>
      <c r="F57" s="57">
        <f t="shared" si="1"/>
        <v>0</v>
      </c>
      <c r="G57" s="54" t="s">
        <v>33</v>
      </c>
      <c r="H57" s="54" t="s">
        <v>33</v>
      </c>
      <c r="I57" s="54" t="s">
        <v>33</v>
      </c>
      <c r="J57" s="54" t="s">
        <v>33</v>
      </c>
      <c r="K57" s="54" t="s">
        <v>33</v>
      </c>
      <c r="L57" s="54" t="s">
        <v>33</v>
      </c>
      <c r="M57" s="54" t="s">
        <v>33</v>
      </c>
      <c r="N57" s="54" t="s">
        <v>33</v>
      </c>
      <c r="O57" s="54" t="s">
        <v>33</v>
      </c>
      <c r="P57" s="54" t="s">
        <v>33</v>
      </c>
      <c r="Q57" s="54" t="s">
        <v>33</v>
      </c>
      <c r="R57" s="54" t="s">
        <v>33</v>
      </c>
      <c r="S57" s="54" t="s">
        <v>33</v>
      </c>
      <c r="T57" s="54" t="s">
        <v>33</v>
      </c>
      <c r="U57" s="54" t="s">
        <v>33</v>
      </c>
      <c r="V57" s="54" t="s">
        <v>33</v>
      </c>
      <c r="W57" s="55" t="s">
        <v>33</v>
      </c>
      <c r="X57" s="48">
        <v>41</v>
      </c>
    </row>
    <row r="58" spans="1:24" ht="15.75">
      <c r="A58" s="52">
        <v>42</v>
      </c>
      <c r="B58" s="53" t="s">
        <v>74</v>
      </c>
      <c r="C58" s="54" t="s">
        <v>33</v>
      </c>
      <c r="D58" s="54" t="s">
        <v>33</v>
      </c>
      <c r="E58" s="54" t="s">
        <v>33</v>
      </c>
      <c r="F58" s="57">
        <f t="shared" si="1"/>
        <v>0</v>
      </c>
      <c r="G58" s="54" t="s">
        <v>33</v>
      </c>
      <c r="H58" s="54" t="s">
        <v>33</v>
      </c>
      <c r="I58" s="54" t="s">
        <v>33</v>
      </c>
      <c r="J58" s="54" t="s">
        <v>33</v>
      </c>
      <c r="K58" s="54" t="s">
        <v>33</v>
      </c>
      <c r="L58" s="54" t="s">
        <v>33</v>
      </c>
      <c r="M58" s="54" t="s">
        <v>33</v>
      </c>
      <c r="N58" s="54" t="s">
        <v>33</v>
      </c>
      <c r="O58" s="54" t="s">
        <v>33</v>
      </c>
      <c r="P58" s="54" t="s">
        <v>33</v>
      </c>
      <c r="Q58" s="54" t="s">
        <v>33</v>
      </c>
      <c r="R58" s="54" t="s">
        <v>33</v>
      </c>
      <c r="S58" s="54" t="s">
        <v>33</v>
      </c>
      <c r="T58" s="54" t="s">
        <v>33</v>
      </c>
      <c r="U58" s="54" t="s">
        <v>33</v>
      </c>
      <c r="V58" s="54" t="s">
        <v>33</v>
      </c>
      <c r="W58" s="55" t="s">
        <v>33</v>
      </c>
      <c r="X58" s="48">
        <v>42</v>
      </c>
    </row>
    <row r="59" spans="1:24" ht="15.75">
      <c r="A59" s="52">
        <v>43</v>
      </c>
      <c r="B59" s="53" t="s">
        <v>75</v>
      </c>
      <c r="C59" s="54">
        <v>780</v>
      </c>
      <c r="D59" s="54">
        <v>4903</v>
      </c>
      <c r="E59" s="54">
        <v>9701</v>
      </c>
      <c r="F59" s="51">
        <f t="shared" si="1"/>
        <v>12022</v>
      </c>
      <c r="G59" s="54" t="s">
        <v>33</v>
      </c>
      <c r="H59" s="54" t="s">
        <v>33</v>
      </c>
      <c r="I59" s="54" t="s">
        <v>33</v>
      </c>
      <c r="J59" s="54" t="s">
        <v>33</v>
      </c>
      <c r="K59" s="54" t="s">
        <v>33</v>
      </c>
      <c r="L59" s="54" t="s">
        <v>33</v>
      </c>
      <c r="M59" s="54" t="s">
        <v>33</v>
      </c>
      <c r="N59" s="54" t="s">
        <v>33</v>
      </c>
      <c r="O59" s="54" t="s">
        <v>33</v>
      </c>
      <c r="P59" s="54">
        <v>12022</v>
      </c>
      <c r="Q59" s="54">
        <v>12022</v>
      </c>
      <c r="R59" s="54" t="s">
        <v>33</v>
      </c>
      <c r="S59" s="54" t="s">
        <v>33</v>
      </c>
      <c r="T59" s="54" t="s">
        <v>33</v>
      </c>
      <c r="U59" s="54" t="s">
        <v>33</v>
      </c>
      <c r="V59" s="54" t="s">
        <v>33</v>
      </c>
      <c r="W59" s="55" t="s">
        <v>33</v>
      </c>
      <c r="X59" s="48">
        <v>43</v>
      </c>
    </row>
    <row r="60" spans="1:24" ht="15.75">
      <c r="A60" s="52">
        <v>44</v>
      </c>
      <c r="B60" s="53" t="s">
        <v>76</v>
      </c>
      <c r="C60" s="54" t="s">
        <v>33</v>
      </c>
      <c r="D60" s="54" t="s">
        <v>33</v>
      </c>
      <c r="E60" s="54">
        <v>1570</v>
      </c>
      <c r="F60" s="51">
        <f t="shared" si="1"/>
        <v>2840</v>
      </c>
      <c r="G60" s="54" t="s">
        <v>33</v>
      </c>
      <c r="H60" s="54" t="s">
        <v>33</v>
      </c>
      <c r="I60" s="54" t="s">
        <v>33</v>
      </c>
      <c r="J60" s="54" t="s">
        <v>33</v>
      </c>
      <c r="K60" s="54" t="s">
        <v>33</v>
      </c>
      <c r="L60" s="54">
        <v>2840</v>
      </c>
      <c r="M60" s="54">
        <v>2840</v>
      </c>
      <c r="N60" s="54" t="s">
        <v>33</v>
      </c>
      <c r="O60" s="54" t="s">
        <v>33</v>
      </c>
      <c r="P60" s="54" t="s">
        <v>33</v>
      </c>
      <c r="Q60" s="54" t="s">
        <v>33</v>
      </c>
      <c r="R60" s="54" t="s">
        <v>33</v>
      </c>
      <c r="S60" s="54" t="s">
        <v>33</v>
      </c>
      <c r="T60" s="54" t="s">
        <v>33</v>
      </c>
      <c r="U60" s="54" t="s">
        <v>33</v>
      </c>
      <c r="V60" s="54" t="s">
        <v>33</v>
      </c>
      <c r="W60" s="55" t="s">
        <v>33</v>
      </c>
      <c r="X60" s="48">
        <v>44</v>
      </c>
    </row>
    <row r="61" spans="1:24" ht="15.75">
      <c r="A61" s="52">
        <v>45</v>
      </c>
      <c r="B61" s="53" t="s">
        <v>77</v>
      </c>
      <c r="C61" s="54">
        <v>4037</v>
      </c>
      <c r="D61" s="54">
        <v>600</v>
      </c>
      <c r="E61" s="54" t="s">
        <v>33</v>
      </c>
      <c r="F61" s="51">
        <f t="shared" si="1"/>
        <v>6041</v>
      </c>
      <c r="G61" s="54" t="s">
        <v>33</v>
      </c>
      <c r="H61" s="54" t="s">
        <v>33</v>
      </c>
      <c r="I61" s="54" t="s">
        <v>33</v>
      </c>
      <c r="J61" s="54" t="s">
        <v>33</v>
      </c>
      <c r="K61" s="54" t="s">
        <v>33</v>
      </c>
      <c r="L61" s="54" t="s">
        <v>33</v>
      </c>
      <c r="M61" s="54" t="s">
        <v>33</v>
      </c>
      <c r="N61" s="54" t="s">
        <v>33</v>
      </c>
      <c r="O61" s="54" t="s">
        <v>33</v>
      </c>
      <c r="P61" s="54">
        <v>6041</v>
      </c>
      <c r="Q61" s="54">
        <v>6041</v>
      </c>
      <c r="R61" s="54" t="s">
        <v>33</v>
      </c>
      <c r="S61" s="54" t="s">
        <v>33</v>
      </c>
      <c r="T61" s="54" t="s">
        <v>33</v>
      </c>
      <c r="U61" s="54" t="s">
        <v>33</v>
      </c>
      <c r="V61" s="54" t="s">
        <v>33</v>
      </c>
      <c r="W61" s="55" t="s">
        <v>33</v>
      </c>
      <c r="X61" s="48">
        <v>45</v>
      </c>
    </row>
    <row r="62" spans="1:24" ht="15.75">
      <c r="A62" s="52"/>
      <c r="B62" s="53"/>
      <c r="C62" s="54"/>
      <c r="D62" s="54"/>
      <c r="E62" s="54"/>
      <c r="F62" s="51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  <c r="X62" s="48"/>
    </row>
    <row r="63" spans="1:24" ht="15.75">
      <c r="A63" s="52">
        <v>64</v>
      </c>
      <c r="B63" s="53" t="s">
        <v>78</v>
      </c>
      <c r="C63" s="54">
        <v>51677</v>
      </c>
      <c r="D63" s="54">
        <v>128197</v>
      </c>
      <c r="E63" s="54">
        <v>217349</v>
      </c>
      <c r="F63" s="51">
        <f t="shared" si="1"/>
        <v>150260</v>
      </c>
      <c r="G63" s="54" t="s">
        <v>33</v>
      </c>
      <c r="H63" s="54" t="s">
        <v>33</v>
      </c>
      <c r="I63" s="54" t="s">
        <v>33</v>
      </c>
      <c r="J63" s="54" t="s">
        <v>33</v>
      </c>
      <c r="K63" s="54" t="s">
        <v>33</v>
      </c>
      <c r="L63" s="54">
        <v>12690</v>
      </c>
      <c r="M63" s="54">
        <v>12690</v>
      </c>
      <c r="N63" s="54" t="s">
        <v>33</v>
      </c>
      <c r="O63" s="54" t="s">
        <v>33</v>
      </c>
      <c r="P63" s="54">
        <v>137570</v>
      </c>
      <c r="Q63" s="54">
        <v>130366</v>
      </c>
      <c r="R63" s="54">
        <v>7204</v>
      </c>
      <c r="S63" s="54" t="s">
        <v>33</v>
      </c>
      <c r="T63" s="54" t="s">
        <v>33</v>
      </c>
      <c r="U63" s="54" t="s">
        <v>33</v>
      </c>
      <c r="V63" s="54" t="s">
        <v>33</v>
      </c>
      <c r="W63" s="55" t="s">
        <v>33</v>
      </c>
      <c r="X63" s="48">
        <v>64</v>
      </c>
    </row>
    <row r="64" spans="1:24" ht="17.25">
      <c r="A64" s="59"/>
      <c r="B64" s="60"/>
      <c r="C64" s="61"/>
      <c r="D64" s="61"/>
      <c r="E64" s="61"/>
      <c r="F64" s="62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0"/>
      <c r="X64" s="61"/>
    </row>
    <row r="65" spans="1:24" ht="17.25">
      <c r="A65" s="39" t="s">
        <v>79</v>
      </c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7.25">
      <c r="A66" s="39" t="s">
        <v>80</v>
      </c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>
      <c r="A67" s="63"/>
      <c r="B67" s="63"/>
      <c r="C67" s="63"/>
      <c r="D67" s="63"/>
      <c r="E67" s="63"/>
      <c r="G67" s="63"/>
      <c r="H67" s="63"/>
      <c r="I67" s="63"/>
      <c r="J67" s="63"/>
      <c r="K67" s="63"/>
      <c r="L67" s="63"/>
      <c r="M67" s="63"/>
      <c r="N67" s="63"/>
      <c r="O67" s="65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21">
    <mergeCell ref="A7:B7"/>
    <mergeCell ref="S3:T3"/>
    <mergeCell ref="U3:U5"/>
    <mergeCell ref="V3:V5"/>
    <mergeCell ref="W3:W5"/>
    <mergeCell ref="G4:G5"/>
    <mergeCell ref="J4:J5"/>
    <mergeCell ref="L4:L5"/>
    <mergeCell ref="N4:N5"/>
    <mergeCell ref="P4:P5"/>
    <mergeCell ref="S4:S5"/>
    <mergeCell ref="A1:X1"/>
    <mergeCell ref="C3:C5"/>
    <mergeCell ref="D3:D5"/>
    <mergeCell ref="E3:E5"/>
    <mergeCell ref="F3:F5"/>
    <mergeCell ref="G3:I3"/>
    <mergeCell ref="J3:K3"/>
    <mergeCell ref="L3:M3"/>
    <mergeCell ref="N3:O3"/>
    <mergeCell ref="P3:R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2009-05-19T04:19:05Z</dcterms:created>
  <dcterms:modified xsi:type="dcterms:W3CDTF">2009-05-19T04:19:11Z</dcterms:modified>
  <cp:category/>
  <cp:version/>
  <cp:contentType/>
  <cp:contentStatus/>
</cp:coreProperties>
</file>