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2" sheetId="1" r:id="rId1"/>
  </sheets>
  <externalReferences>
    <externalReference r:id="rId4"/>
  </externalReferences>
  <definedNames>
    <definedName name="_5６農家人口" localSheetId="0">'252'!$A$1:$H$54</definedName>
    <definedName name="_5６農家人口">#REF!</definedName>
    <definedName name="_Regression_Int" localSheetId="0" hidden="1">1</definedName>
    <definedName name="_xlnm.Print_Area" localSheetId="0">'252'!$A$1:$J$56</definedName>
    <definedName name="Print_Area_MI" localSheetId="0">'252'!$A$2:$H$54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<sst xmlns="http://schemas.openxmlformats.org/spreadsheetml/2006/main" count="103" uniqueCount="89">
  <si>
    <t>　      　　　252．市町村別テレビ普及状況</t>
  </si>
  <si>
    <t>各年3月31日</t>
  </si>
  <si>
    <t>カ ラ ー 契 約</t>
  </si>
  <si>
    <t>契約合  計普及  率(％)</t>
  </si>
  <si>
    <t>市　町　村</t>
  </si>
  <si>
    <t>年次および</t>
  </si>
  <si>
    <t>普通契約</t>
  </si>
  <si>
    <t>契 約 数</t>
  </si>
  <si>
    <t>普及率</t>
  </si>
  <si>
    <t>(％)</t>
  </si>
  <si>
    <t>昭和42年</t>
  </si>
  <si>
    <t>…</t>
  </si>
  <si>
    <t>南海部郡</t>
  </si>
  <si>
    <t>　　43</t>
  </si>
  <si>
    <t>上  浦  町</t>
  </si>
  <si>
    <t>　　44</t>
  </si>
  <si>
    <t>弥  生  町</t>
  </si>
  <si>
    <t>本  匠  村</t>
  </si>
  <si>
    <t>　　45</t>
  </si>
  <si>
    <t>宇  目  町</t>
  </si>
  <si>
    <t>直  川  村</t>
  </si>
  <si>
    <t>市       　　部</t>
  </si>
  <si>
    <t>鶴  見  町</t>
  </si>
  <si>
    <t>米水津村</t>
  </si>
  <si>
    <t>郡       　　部</t>
  </si>
  <si>
    <t>蒲  江  町</t>
  </si>
  <si>
    <t>大  分  市</t>
  </si>
  <si>
    <t>大　野　郡</t>
  </si>
  <si>
    <t>別  府  市</t>
  </si>
  <si>
    <t>野  津  町</t>
  </si>
  <si>
    <t>中  津  市</t>
  </si>
  <si>
    <t>三  重  町</t>
  </si>
  <si>
    <t>日  田  市</t>
  </si>
  <si>
    <t>清  川  村</t>
  </si>
  <si>
    <t>佐  伯  市</t>
  </si>
  <si>
    <t>緒  方  町</t>
  </si>
  <si>
    <t>臼  杵  市</t>
  </si>
  <si>
    <t>朝  地  町</t>
  </si>
  <si>
    <t>津久見市</t>
  </si>
  <si>
    <t>大  野  町</t>
  </si>
  <si>
    <t>竹  田  市</t>
  </si>
  <si>
    <t>千  歳  村</t>
  </si>
  <si>
    <t>豊 後 高 田 市</t>
  </si>
  <si>
    <t>犬  飼  町</t>
  </si>
  <si>
    <t>杵  築  市</t>
  </si>
  <si>
    <t>宇  佐  市</t>
  </si>
  <si>
    <t>直　入　郡</t>
  </si>
  <si>
    <t>荻　　　　町</t>
  </si>
  <si>
    <t>西 国 東 郡</t>
  </si>
  <si>
    <t>久  住  町</t>
  </si>
  <si>
    <t>大  田  村</t>
  </si>
  <si>
    <t>直  入  町</t>
  </si>
  <si>
    <t>真  玉  町</t>
  </si>
  <si>
    <t>香々地町</t>
  </si>
  <si>
    <t>玖　珠　郡</t>
  </si>
  <si>
    <t>九  重  町</t>
  </si>
  <si>
    <t>東国東郡</t>
  </si>
  <si>
    <t>玖  珠  町</t>
  </si>
  <si>
    <t>国  見  町</t>
  </si>
  <si>
    <t>姫  島  村</t>
  </si>
  <si>
    <t>日　田　郡</t>
  </si>
  <si>
    <t>国  東  町</t>
  </si>
  <si>
    <t>前津江村</t>
  </si>
  <si>
    <t>武  蔵  町</t>
  </si>
  <si>
    <t>中津江村</t>
  </si>
  <si>
    <t>安  岐  町</t>
  </si>
  <si>
    <t>上津江村</t>
  </si>
  <si>
    <t>大  山  町</t>
  </si>
  <si>
    <t>速　見　郡</t>
  </si>
  <si>
    <t>天  瀬  町</t>
  </si>
  <si>
    <t>日  出  町</t>
  </si>
  <si>
    <t>山  香  町</t>
  </si>
  <si>
    <t>下　毛　郡</t>
  </si>
  <si>
    <t>三  光  村</t>
  </si>
  <si>
    <t>大　分　郡</t>
  </si>
  <si>
    <t>本 耶 馬 渓 町</t>
  </si>
  <si>
    <t>野津原町</t>
  </si>
  <si>
    <t>耶馬渓町</t>
  </si>
  <si>
    <t>挾  間  町</t>
  </si>
  <si>
    <t>山  国  町</t>
  </si>
  <si>
    <t>庄  内  町</t>
  </si>
  <si>
    <t>湯布院町</t>
  </si>
  <si>
    <t>宇　佐　郡</t>
  </si>
  <si>
    <t>院  内  町</t>
  </si>
  <si>
    <t>北 海 部 郡</t>
  </si>
  <si>
    <t>安心院町</t>
  </si>
  <si>
    <t>佐 賀 関 町</t>
  </si>
  <si>
    <t>資料：日本放送協会「放送受信契約統計要覧」</t>
  </si>
  <si>
    <t>注　普及率は昭和40年国勢調査の世帯数に対する百分率である。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</si>
</sst>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_);[Red]\(0.0\)"/>
    <numFmt numFmtId="178" formatCode="#,##0_ 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8"/>
      <name val="ＭＳ ゴシック"/>
      <family val="3"/>
    </font>
    <font>
      <sz val="9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centerContinuous"/>
      <protection locked="0"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>
      <alignment/>
    </xf>
    <xf numFmtId="176" fontId="20" fillId="0" borderId="0" xfId="0" applyNumberFormat="1" applyFont="1" applyBorder="1" applyAlignment="1">
      <alignment/>
    </xf>
    <xf numFmtId="176" fontId="20" fillId="0" borderId="0" xfId="0" applyNumberFormat="1" applyFont="1" applyBorder="1" applyAlignment="1" quotePrefix="1">
      <alignment horizontal="right"/>
    </xf>
    <xf numFmtId="176" fontId="20" fillId="0" borderId="11" xfId="0" applyNumberFormat="1" applyFont="1" applyBorder="1" applyAlignment="1">
      <alignment/>
    </xf>
    <xf numFmtId="176" fontId="23" fillId="0" borderId="12" xfId="0" applyNumberFormat="1" applyFont="1" applyBorder="1" applyAlignment="1" applyProtection="1">
      <alignment horizontal="center" vertical="center"/>
      <protection locked="0"/>
    </xf>
    <xf numFmtId="176" fontId="23" fillId="0" borderId="13" xfId="0" applyNumberFormat="1" applyFont="1" applyBorder="1" applyAlignment="1" applyProtection="1">
      <alignment horizontal="center" vertical="center"/>
      <protection locked="0"/>
    </xf>
    <xf numFmtId="176" fontId="23" fillId="0" borderId="14" xfId="0" applyNumberFormat="1" applyFont="1" applyBorder="1" applyAlignment="1" applyProtection="1">
      <alignment horizontal="center" vertical="center" wrapText="1"/>
      <protection locked="0"/>
    </xf>
    <xf numFmtId="0" fontId="23" fillId="0" borderId="15" xfId="0" applyFont="1" applyBorder="1" applyAlignment="1" applyProtection="1">
      <alignment horizontal="center" vertical="center"/>
      <protection locked="0"/>
    </xf>
    <xf numFmtId="176" fontId="23" fillId="0" borderId="11" xfId="0" applyNumberFormat="1" applyFont="1" applyBorder="1" applyAlignment="1" applyProtection="1">
      <alignment horizontal="center" vertical="center" wrapText="1"/>
      <protection locked="0"/>
    </xf>
    <xf numFmtId="176" fontId="23" fillId="0" borderId="12" xfId="0" applyNumberFormat="1" applyFont="1" applyBorder="1" applyAlignment="1" applyProtection="1">
      <alignment horizontal="center" vertical="center" wrapText="1"/>
      <protection locked="0"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176" fontId="23" fillId="0" borderId="16" xfId="0" applyNumberFormat="1" applyFont="1" applyBorder="1" applyAlignment="1" applyProtection="1">
      <alignment horizontal="center" vertical="center" wrapText="1"/>
      <protection locked="0"/>
    </xf>
    <xf numFmtId="176" fontId="23" fillId="0" borderId="17" xfId="0" applyNumberFormat="1" applyFont="1" applyBorder="1" applyAlignment="1" applyProtection="1">
      <alignment horizontal="center" vertical="center"/>
      <protection locked="0"/>
    </xf>
    <xf numFmtId="176" fontId="23" fillId="0" borderId="18" xfId="0" applyNumberFormat="1" applyFont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 wrapText="1"/>
    </xf>
    <xf numFmtId="0" fontId="23" fillId="0" borderId="20" xfId="0" applyFont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 wrapText="1"/>
    </xf>
    <xf numFmtId="0" fontId="23" fillId="0" borderId="0" xfId="0" applyFont="1" applyBorder="1" applyAlignment="1" applyProtection="1">
      <alignment horizontal="center" vertical="center"/>
      <protection locked="0"/>
    </xf>
    <xf numFmtId="176" fontId="23" fillId="0" borderId="22" xfId="0" applyNumberFormat="1" applyFont="1" applyBorder="1" applyAlignment="1" applyProtection="1">
      <alignment horizontal="center" vertical="center"/>
      <protection locked="0"/>
    </xf>
    <xf numFmtId="176" fontId="23" fillId="0" borderId="23" xfId="0" applyNumberFormat="1" applyFont="1" applyBorder="1" applyAlignment="1" applyProtection="1">
      <alignment horizontal="center" vertical="center"/>
      <protection locked="0"/>
    </xf>
    <xf numFmtId="176" fontId="20" fillId="0" borderId="18" xfId="0" applyNumberFormat="1" applyFont="1" applyBorder="1" applyAlignment="1">
      <alignment/>
    </xf>
    <xf numFmtId="176" fontId="23" fillId="0" borderId="24" xfId="0" applyNumberFormat="1" applyFont="1" applyBorder="1" applyAlignment="1" applyProtection="1">
      <alignment horizontal="center" vertical="center" wrapText="1"/>
      <protection locked="0"/>
    </xf>
    <xf numFmtId="176" fontId="23" fillId="0" borderId="24" xfId="0" applyNumberFormat="1" applyFont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 wrapText="1"/>
    </xf>
    <xf numFmtId="0" fontId="23" fillId="0" borderId="26" xfId="0" applyFont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 wrapText="1"/>
    </xf>
    <xf numFmtId="0" fontId="23" fillId="0" borderId="27" xfId="0" applyFont="1" applyBorder="1" applyAlignment="1" applyProtection="1">
      <alignment horizontal="center" vertical="center"/>
      <protection locked="0"/>
    </xf>
    <xf numFmtId="176" fontId="23" fillId="0" borderId="21" xfId="0" applyNumberFormat="1" applyFont="1" applyBorder="1" applyAlignment="1" applyProtection="1">
      <alignment horizontal="center" vertical="center"/>
      <protection locked="0"/>
    </xf>
    <xf numFmtId="176" fontId="23" fillId="0" borderId="28" xfId="0" applyNumberFormat="1" applyFont="1" applyBorder="1" applyAlignment="1" applyProtection="1">
      <alignment horizontal="center" vertical="center"/>
      <protection locked="0"/>
    </xf>
    <xf numFmtId="0" fontId="23" fillId="0" borderId="29" xfId="0" applyFont="1" applyBorder="1" applyAlignment="1" applyProtection="1">
      <alignment horizontal="center" vertical="center"/>
      <protection locked="0"/>
    </xf>
    <xf numFmtId="176" fontId="20" fillId="0" borderId="30" xfId="0" applyNumberFormat="1" applyFont="1" applyBorder="1" applyAlignment="1">
      <alignment horizontal="distributed"/>
    </xf>
    <xf numFmtId="41" fontId="20" fillId="0" borderId="21" xfId="0" applyNumberFormat="1" applyFont="1" applyBorder="1" applyAlignment="1" applyProtection="1">
      <alignment horizontal="right"/>
      <protection locked="0"/>
    </xf>
    <xf numFmtId="41" fontId="20" fillId="0" borderId="0" xfId="0" applyNumberFormat="1" applyFont="1" applyBorder="1" applyAlignment="1" applyProtection="1">
      <alignment horizontal="right"/>
      <protection locked="0"/>
    </xf>
    <xf numFmtId="177" fontId="20" fillId="0" borderId="0" xfId="0" applyNumberFormat="1" applyFont="1" applyBorder="1" applyAlignment="1" applyProtection="1">
      <alignment/>
      <protection locked="0"/>
    </xf>
    <xf numFmtId="176" fontId="24" fillId="0" borderId="29" xfId="0" applyNumberFormat="1" applyFont="1" applyBorder="1" applyAlignment="1" applyProtection="1">
      <alignment horizontal="distributed"/>
      <protection locked="0"/>
    </xf>
    <xf numFmtId="41" fontId="25" fillId="0" borderId="21" xfId="0" applyNumberFormat="1" applyFont="1" applyBorder="1" applyAlignment="1" applyProtection="1">
      <alignment/>
      <protection/>
    </xf>
    <xf numFmtId="41" fontId="25" fillId="0" borderId="0" xfId="0" applyNumberFormat="1" applyFont="1" applyBorder="1" applyAlignment="1" applyProtection="1">
      <alignment/>
      <protection/>
    </xf>
    <xf numFmtId="177" fontId="25" fillId="0" borderId="0" xfId="0" applyNumberFormat="1" applyFont="1" applyAlignment="1">
      <alignment/>
    </xf>
    <xf numFmtId="176" fontId="20" fillId="0" borderId="0" xfId="0" applyNumberFormat="1" applyFont="1" applyAlignment="1" quotePrefix="1">
      <alignment horizontal="center"/>
    </xf>
    <xf numFmtId="176" fontId="20" fillId="0" borderId="29" xfId="0" applyNumberFormat="1" applyFont="1" applyBorder="1" applyAlignment="1" applyProtection="1">
      <alignment horizontal="distributed"/>
      <protection locked="0"/>
    </xf>
    <xf numFmtId="41" fontId="20" fillId="0" borderId="21" xfId="0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177" fontId="20" fillId="0" borderId="0" xfId="0" applyNumberFormat="1" applyFont="1" applyAlignment="1">
      <alignment/>
    </xf>
    <xf numFmtId="176" fontId="25" fillId="0" borderId="0" xfId="0" applyNumberFormat="1" applyFont="1" applyBorder="1" applyAlignment="1" applyProtection="1" quotePrefix="1">
      <alignment horizontal="center"/>
      <protection locked="0"/>
    </xf>
    <xf numFmtId="177" fontId="25" fillId="0" borderId="0" xfId="0" applyNumberFormat="1" applyFont="1" applyBorder="1" applyAlignment="1" applyProtection="1">
      <alignment/>
      <protection/>
    </xf>
    <xf numFmtId="176" fontId="25" fillId="0" borderId="0" xfId="0" applyNumberFormat="1" applyFont="1" applyAlignment="1">
      <alignment/>
    </xf>
    <xf numFmtId="176" fontId="24" fillId="0" borderId="0" xfId="0" applyNumberFormat="1" applyFont="1" applyBorder="1" applyAlignment="1" applyProtection="1">
      <alignment horizontal="center"/>
      <protection locked="0"/>
    </xf>
    <xf numFmtId="176" fontId="25" fillId="0" borderId="0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Border="1" applyAlignment="1" applyProtection="1">
      <alignment horizontal="distributed"/>
      <protection locked="0"/>
    </xf>
    <xf numFmtId="41" fontId="25" fillId="0" borderId="21" xfId="0" applyNumberFormat="1" applyFont="1" applyBorder="1" applyAlignment="1">
      <alignment/>
    </xf>
    <xf numFmtId="41" fontId="25" fillId="0" borderId="0" xfId="0" applyNumberFormat="1" applyFont="1" applyBorder="1" applyAlignment="1">
      <alignment/>
    </xf>
    <xf numFmtId="176" fontId="20" fillId="0" borderId="0" xfId="0" applyNumberFormat="1" applyFont="1" applyBorder="1" applyAlignment="1" applyProtection="1">
      <alignment horizontal="centerContinuous"/>
      <protection locked="0"/>
    </xf>
    <xf numFmtId="176" fontId="24" fillId="0" borderId="0" xfId="0" applyNumberFormat="1" applyFont="1" applyBorder="1" applyAlignment="1" applyProtection="1">
      <alignment horizontal="distributed"/>
      <protection locked="0"/>
    </xf>
    <xf numFmtId="178" fontId="20" fillId="0" borderId="0" xfId="0" applyNumberFormat="1" applyFont="1" applyBorder="1" applyAlignment="1" applyProtection="1">
      <alignment/>
      <protection locked="0"/>
    </xf>
    <xf numFmtId="176" fontId="20" fillId="0" borderId="30" xfId="0" applyNumberFormat="1" applyFont="1" applyBorder="1" applyAlignment="1" applyProtection="1">
      <alignment horizontal="distributed"/>
      <protection locked="0"/>
    </xf>
    <xf numFmtId="176" fontId="24" fillId="0" borderId="30" xfId="0" applyNumberFormat="1" applyFont="1" applyBorder="1" applyAlignment="1" applyProtection="1">
      <alignment horizontal="distributed"/>
      <protection locked="0"/>
    </xf>
    <xf numFmtId="176" fontId="20" fillId="0" borderId="29" xfId="0" applyNumberFormat="1" applyFont="1" applyBorder="1" applyAlignment="1" applyProtection="1">
      <alignment horizontal="centerContinuous"/>
      <protection locked="0"/>
    </xf>
    <xf numFmtId="0" fontId="21" fillId="0" borderId="20" xfId="0" applyFont="1" applyBorder="1" applyAlignment="1" applyProtection="1">
      <alignment/>
      <protection locked="0"/>
    </xf>
    <xf numFmtId="0" fontId="21" fillId="0" borderId="0" xfId="0" applyFont="1" applyBorder="1" applyAlignment="1" applyProtection="1">
      <alignment/>
      <protection locked="0"/>
    </xf>
    <xf numFmtId="177" fontId="20" fillId="0" borderId="0" xfId="0" applyNumberFormat="1" applyFont="1" applyBorder="1" applyAlignment="1">
      <alignment/>
    </xf>
    <xf numFmtId="176" fontId="20" fillId="0" borderId="31" xfId="0" applyNumberFormat="1" applyFont="1" applyBorder="1" applyAlignment="1" applyProtection="1">
      <alignment horizontal="distributed"/>
      <protection locked="0"/>
    </xf>
    <xf numFmtId="41" fontId="20" fillId="0" borderId="17" xfId="0" applyNumberFormat="1" applyFont="1" applyBorder="1" applyAlignment="1" applyProtection="1">
      <alignment/>
      <protection locked="0"/>
    </xf>
    <xf numFmtId="41" fontId="20" fillId="0" borderId="31" xfId="0" applyNumberFormat="1" applyFont="1" applyBorder="1" applyAlignment="1" applyProtection="1">
      <alignment/>
      <protection locked="0"/>
    </xf>
    <xf numFmtId="0" fontId="21" fillId="0" borderId="26" xfId="0" applyFont="1" applyBorder="1" applyAlignment="1" applyProtection="1">
      <alignment/>
      <protection locked="0"/>
    </xf>
    <xf numFmtId="0" fontId="21" fillId="0" borderId="31" xfId="0" applyFont="1" applyBorder="1" applyAlignment="1" applyProtection="1">
      <alignment/>
      <protection locked="0"/>
    </xf>
    <xf numFmtId="176" fontId="20" fillId="0" borderId="31" xfId="0" applyNumberFormat="1" applyFont="1" applyBorder="1" applyAlignment="1">
      <alignment/>
    </xf>
    <xf numFmtId="176" fontId="20" fillId="0" borderId="0" xfId="0" applyNumberFormat="1" applyFont="1" applyBorder="1" applyAlignment="1" applyProtection="1">
      <alignment horizontal="left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21&#25945;&#32946;&#23447;&#25945;&#12362;&#12424;&#12403;&#25991;&#21270;232-25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2"/>
      <sheetName val="233"/>
      <sheetName val="233 (2)"/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8(2)"/>
      <sheetName val="248(3)"/>
      <sheetName val="248(4)"/>
      <sheetName val="249A"/>
      <sheetName val="249B"/>
      <sheetName val="249C"/>
      <sheetName val="250"/>
      <sheetName val="251A"/>
      <sheetName val="251B"/>
      <sheetName val="252"/>
      <sheetName val="253A"/>
      <sheetName val="253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115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" customHeight="1"/>
  <cols>
    <col min="1" max="1" width="12.08203125" style="3" customWidth="1"/>
    <col min="2" max="2" width="7.66015625" style="3" customWidth="1"/>
    <col min="3" max="3" width="6.66015625" style="3" customWidth="1"/>
    <col min="4" max="4" width="6.16015625" style="3" customWidth="1"/>
    <col min="5" max="5" width="6.08203125" style="3" customWidth="1"/>
    <col min="6" max="6" width="10.66015625" style="3" customWidth="1"/>
    <col min="7" max="7" width="7.66015625" style="3" customWidth="1"/>
    <col min="8" max="8" width="6.66015625" style="3" customWidth="1"/>
    <col min="9" max="10" width="6.16015625" style="3" customWidth="1"/>
    <col min="11" max="16384" width="10.66015625" style="3" customWidth="1"/>
  </cols>
  <sheetData>
    <row r="1" spans="1:8" ht="19.5" customHeight="1">
      <c r="A1" s="1"/>
      <c r="B1" s="2"/>
      <c r="C1" s="2"/>
      <c r="D1" s="2"/>
      <c r="E1" s="2"/>
      <c r="F1" s="1"/>
      <c r="G1" s="2"/>
      <c r="H1" s="2"/>
    </row>
    <row r="2" spans="2:8" ht="17.25" customHeight="1">
      <c r="B2" s="2"/>
      <c r="C2" s="2"/>
      <c r="D2" s="4" t="s">
        <v>0</v>
      </c>
      <c r="E2" s="2"/>
      <c r="G2" s="2"/>
      <c r="H2" s="2"/>
    </row>
    <row r="3" spans="1:10" ht="14.25" customHeight="1" thickBot="1">
      <c r="A3" s="5"/>
      <c r="B3" s="6"/>
      <c r="C3" s="6"/>
      <c r="D3" s="6"/>
      <c r="E3" s="6"/>
      <c r="F3" s="5"/>
      <c r="G3" s="7"/>
      <c r="I3" s="8"/>
      <c r="J3" s="9" t="s">
        <v>1</v>
      </c>
    </row>
    <row r="4" spans="2:10" ht="12.75" customHeight="1" thickTop="1">
      <c r="B4" s="10"/>
      <c r="C4" s="11" t="s">
        <v>2</v>
      </c>
      <c r="D4" s="12"/>
      <c r="E4" s="13" t="s">
        <v>3</v>
      </c>
      <c r="F4" s="14" t="s">
        <v>4</v>
      </c>
      <c r="G4" s="15"/>
      <c r="H4" s="11" t="s">
        <v>2</v>
      </c>
      <c r="I4" s="12"/>
      <c r="J4" s="16" t="s">
        <v>3</v>
      </c>
    </row>
    <row r="5" spans="1:10" ht="12.75" customHeight="1">
      <c r="A5" s="17" t="s">
        <v>5</v>
      </c>
      <c r="B5" s="18" t="s">
        <v>6</v>
      </c>
      <c r="C5" s="19"/>
      <c r="D5" s="20"/>
      <c r="E5" s="21"/>
      <c r="F5" s="22"/>
      <c r="G5" s="18" t="s">
        <v>6</v>
      </c>
      <c r="H5" s="19"/>
      <c r="I5" s="20"/>
      <c r="J5" s="23"/>
    </row>
    <row r="6" spans="1:10" ht="12.75" customHeight="1">
      <c r="A6" s="24" t="s">
        <v>4</v>
      </c>
      <c r="B6" s="18" t="s">
        <v>7</v>
      </c>
      <c r="C6" s="25" t="s">
        <v>7</v>
      </c>
      <c r="D6" s="26" t="s">
        <v>8</v>
      </c>
      <c r="E6" s="21"/>
      <c r="F6" s="22"/>
      <c r="G6" s="18" t="s">
        <v>7</v>
      </c>
      <c r="H6" s="25" t="s">
        <v>7</v>
      </c>
      <c r="I6" s="26" t="s">
        <v>8</v>
      </c>
      <c r="J6" s="23"/>
    </row>
    <row r="7" spans="1:10" ht="12" customHeight="1">
      <c r="A7" s="27"/>
      <c r="B7" s="28"/>
      <c r="C7" s="19"/>
      <c r="D7" s="29" t="s">
        <v>9</v>
      </c>
      <c r="E7" s="30"/>
      <c r="F7" s="31"/>
      <c r="G7" s="28"/>
      <c r="H7" s="19"/>
      <c r="I7" s="29" t="s">
        <v>9</v>
      </c>
      <c r="J7" s="32"/>
    </row>
    <row r="8" spans="1:8" ht="8.25" customHeight="1">
      <c r="A8" s="33"/>
      <c r="B8" s="34"/>
      <c r="C8" s="35"/>
      <c r="D8" s="17"/>
      <c r="E8" s="17"/>
      <c r="F8" s="36"/>
      <c r="G8" s="34"/>
      <c r="H8" s="35"/>
    </row>
    <row r="9" spans="1:10" ht="12" customHeight="1">
      <c r="A9" s="37" t="s">
        <v>10</v>
      </c>
      <c r="B9" s="38" t="s">
        <v>11</v>
      </c>
      <c r="C9" s="39" t="s">
        <v>11</v>
      </c>
      <c r="D9" s="39" t="s">
        <v>11</v>
      </c>
      <c r="E9" s="40">
        <v>76.3</v>
      </c>
      <c r="F9" s="41" t="s">
        <v>12</v>
      </c>
      <c r="G9" s="42">
        <f>SUM(G10:G17)</f>
        <v>9270</v>
      </c>
      <c r="H9" s="43">
        <f>SUM(H10:H17)</f>
        <v>839</v>
      </c>
      <c r="I9" s="44">
        <v>6.8</v>
      </c>
      <c r="J9" s="44">
        <v>82.1</v>
      </c>
    </row>
    <row r="10" spans="1:10" ht="12" customHeight="1">
      <c r="A10" s="45" t="s">
        <v>13</v>
      </c>
      <c r="B10" s="38" t="s">
        <v>11</v>
      </c>
      <c r="C10" s="39" t="s">
        <v>11</v>
      </c>
      <c r="D10" s="39" t="s">
        <v>11</v>
      </c>
      <c r="E10" s="40">
        <v>81.3</v>
      </c>
      <c r="F10" s="46" t="s">
        <v>14</v>
      </c>
      <c r="G10" s="47">
        <v>850</v>
      </c>
      <c r="H10" s="48">
        <v>189</v>
      </c>
      <c r="I10" s="49">
        <v>16.4</v>
      </c>
      <c r="J10" s="49">
        <v>90.3</v>
      </c>
    </row>
    <row r="11" spans="1:10" ht="12" customHeight="1">
      <c r="A11" s="45" t="s">
        <v>15</v>
      </c>
      <c r="B11" s="47">
        <v>229061</v>
      </c>
      <c r="C11" s="48">
        <v>14715</v>
      </c>
      <c r="D11" s="40">
        <v>5.1</v>
      </c>
      <c r="E11" s="40">
        <v>85.3</v>
      </c>
      <c r="F11" s="46" t="s">
        <v>16</v>
      </c>
      <c r="G11" s="47">
        <v>1384</v>
      </c>
      <c r="H11" s="48">
        <v>145</v>
      </c>
      <c r="I11" s="49">
        <v>8.8</v>
      </c>
      <c r="J11" s="49">
        <v>92.4</v>
      </c>
    </row>
    <row r="12" spans="1:10" ht="12" customHeight="1">
      <c r="A12" s="45"/>
      <c r="B12" s="47"/>
      <c r="C12" s="48"/>
      <c r="D12" s="40"/>
      <c r="E12" s="40"/>
      <c r="F12" s="46" t="s">
        <v>17</v>
      </c>
      <c r="G12" s="47">
        <v>640</v>
      </c>
      <c r="H12" s="48">
        <v>61</v>
      </c>
      <c r="I12" s="49">
        <v>7.2</v>
      </c>
      <c r="J12" s="49">
        <v>82.8</v>
      </c>
    </row>
    <row r="13" spans="1:10" s="52" customFormat="1" ht="12" customHeight="1">
      <c r="A13" s="50" t="s">
        <v>18</v>
      </c>
      <c r="B13" s="42">
        <f>SUM(B15:B17)</f>
        <v>214079</v>
      </c>
      <c r="C13" s="43">
        <f>SUM(C15:C17)</f>
        <v>36524</v>
      </c>
      <c r="D13" s="51">
        <v>12.8</v>
      </c>
      <c r="E13" s="51">
        <v>87.7</v>
      </c>
      <c r="F13" s="46" t="s">
        <v>19</v>
      </c>
      <c r="G13" s="47">
        <v>1291</v>
      </c>
      <c r="H13" s="48">
        <v>65</v>
      </c>
      <c r="I13" s="49">
        <v>3.5</v>
      </c>
      <c r="J13" s="49">
        <v>72.1</v>
      </c>
    </row>
    <row r="14" spans="1:10" s="52" customFormat="1" ht="12" customHeight="1">
      <c r="A14" s="50"/>
      <c r="B14" s="42"/>
      <c r="C14" s="43"/>
      <c r="D14" s="51"/>
      <c r="E14" s="51"/>
      <c r="F14" s="46" t="s">
        <v>20</v>
      </c>
      <c r="G14" s="47">
        <v>730</v>
      </c>
      <c r="H14" s="48">
        <v>126</v>
      </c>
      <c r="I14" s="49">
        <v>12.6</v>
      </c>
      <c r="J14" s="49">
        <v>85.4</v>
      </c>
    </row>
    <row r="15" spans="1:10" s="52" customFormat="1" ht="12" customHeight="1">
      <c r="A15" s="53" t="s">
        <v>21</v>
      </c>
      <c r="B15" s="42">
        <f>SUM(B19:B29)</f>
        <v>135263</v>
      </c>
      <c r="C15" s="43">
        <f>SUM(C19:C29)</f>
        <v>29869</v>
      </c>
      <c r="D15" s="51">
        <v>16.1</v>
      </c>
      <c r="E15" s="51">
        <v>89.2</v>
      </c>
      <c r="F15" s="46" t="s">
        <v>22</v>
      </c>
      <c r="G15" s="47">
        <v>1180</v>
      </c>
      <c r="H15" s="48">
        <v>93</v>
      </c>
      <c r="I15" s="49">
        <v>5.8</v>
      </c>
      <c r="J15" s="49">
        <v>79</v>
      </c>
    </row>
    <row r="16" spans="1:10" s="52" customFormat="1" ht="12" customHeight="1">
      <c r="A16" s="54"/>
      <c r="B16" s="42"/>
      <c r="C16" s="43"/>
      <c r="D16" s="51"/>
      <c r="E16" s="51"/>
      <c r="F16" s="46" t="s">
        <v>23</v>
      </c>
      <c r="G16" s="47">
        <v>702</v>
      </c>
      <c r="H16" s="48">
        <v>37</v>
      </c>
      <c r="I16" s="49">
        <v>4.1</v>
      </c>
      <c r="J16" s="49">
        <v>81.1</v>
      </c>
    </row>
    <row r="17" spans="1:10" ht="12" customHeight="1">
      <c r="A17" s="53" t="s">
        <v>24</v>
      </c>
      <c r="B17" s="42">
        <f>B31+B36+B43+B47+B53+G9+G19+G29+G34+G38+G45+G51</f>
        <v>78816</v>
      </c>
      <c r="C17" s="43">
        <f>C31+C36+C43+C47+C53+H9+H19+H29+H34+H38+H45+H51</f>
        <v>6655</v>
      </c>
      <c r="D17" s="51">
        <v>6.6</v>
      </c>
      <c r="E17" s="51">
        <v>84.8</v>
      </c>
      <c r="F17" s="46" t="s">
        <v>25</v>
      </c>
      <c r="G17" s="47">
        <v>2493</v>
      </c>
      <c r="H17" s="48">
        <v>123</v>
      </c>
      <c r="I17" s="49">
        <v>3.8</v>
      </c>
      <c r="J17" s="49">
        <v>80.5</v>
      </c>
    </row>
    <row r="18" spans="1:10" ht="12" customHeight="1">
      <c r="A18" s="54"/>
      <c r="B18" s="42"/>
      <c r="C18" s="43"/>
      <c r="D18" s="51"/>
      <c r="E18" s="51"/>
      <c r="F18" s="46"/>
      <c r="G18" s="47"/>
      <c r="H18" s="48"/>
      <c r="I18" s="49"/>
      <c r="J18" s="49"/>
    </row>
    <row r="19" spans="1:10" ht="12" customHeight="1">
      <c r="A19" s="55" t="s">
        <v>26</v>
      </c>
      <c r="B19" s="47">
        <v>40816</v>
      </c>
      <c r="C19" s="48">
        <v>12833</v>
      </c>
      <c r="D19" s="40">
        <v>23</v>
      </c>
      <c r="E19" s="40">
        <v>96</v>
      </c>
      <c r="F19" s="41" t="s">
        <v>27</v>
      </c>
      <c r="G19" s="56">
        <f>SUM(G20:G23)+SUM(G24:G27)</f>
        <v>13408</v>
      </c>
      <c r="H19" s="57">
        <f>SUM(H20:H23)+SUM(H24:H27)</f>
        <v>1305</v>
      </c>
      <c r="I19" s="44">
        <v>7.4</v>
      </c>
      <c r="J19" s="44">
        <v>83.1</v>
      </c>
    </row>
    <row r="20" spans="1:10" ht="12" customHeight="1">
      <c r="A20" s="55" t="s">
        <v>28</v>
      </c>
      <c r="B20" s="47">
        <v>22865</v>
      </c>
      <c r="C20" s="48">
        <v>5529</v>
      </c>
      <c r="D20" s="40">
        <v>16.9</v>
      </c>
      <c r="E20" s="40">
        <v>86.8</v>
      </c>
      <c r="F20" s="46" t="s">
        <v>29</v>
      </c>
      <c r="G20" s="47">
        <v>2277</v>
      </c>
      <c r="H20" s="48">
        <v>299</v>
      </c>
      <c r="I20" s="49">
        <v>10.3</v>
      </c>
      <c r="J20" s="49">
        <v>89</v>
      </c>
    </row>
    <row r="21" spans="1:10" ht="12" customHeight="1">
      <c r="A21" s="55" t="s">
        <v>30</v>
      </c>
      <c r="B21" s="47">
        <v>11739</v>
      </c>
      <c r="C21" s="48">
        <v>1453</v>
      </c>
      <c r="D21" s="40">
        <v>9.5</v>
      </c>
      <c r="E21" s="40">
        <v>85.9</v>
      </c>
      <c r="F21" s="46" t="s">
        <v>31</v>
      </c>
      <c r="G21" s="47">
        <v>3547</v>
      </c>
      <c r="H21" s="48">
        <v>384</v>
      </c>
      <c r="I21" s="49">
        <v>8.1</v>
      </c>
      <c r="J21" s="49">
        <v>82.8</v>
      </c>
    </row>
    <row r="22" spans="1:10" ht="12" customHeight="1">
      <c r="A22" s="55" t="s">
        <v>32</v>
      </c>
      <c r="B22" s="47">
        <v>10791</v>
      </c>
      <c r="C22" s="48">
        <v>1712</v>
      </c>
      <c r="D22" s="40">
        <v>11.5</v>
      </c>
      <c r="E22" s="40">
        <v>83.7</v>
      </c>
      <c r="F22" s="46" t="s">
        <v>33</v>
      </c>
      <c r="G22" s="47">
        <v>716</v>
      </c>
      <c r="H22" s="48">
        <v>39</v>
      </c>
      <c r="I22" s="49">
        <v>3.6</v>
      </c>
      <c r="J22" s="49">
        <v>69.5</v>
      </c>
    </row>
    <row r="23" spans="1:10" ht="12" customHeight="1">
      <c r="A23" s="55" t="s">
        <v>34</v>
      </c>
      <c r="B23" s="47">
        <v>9615</v>
      </c>
      <c r="C23" s="48">
        <v>2232</v>
      </c>
      <c r="D23" s="40">
        <v>16.9</v>
      </c>
      <c r="E23" s="40">
        <v>89.9</v>
      </c>
      <c r="F23" s="46" t="s">
        <v>35</v>
      </c>
      <c r="G23" s="47">
        <v>2147</v>
      </c>
      <c r="H23" s="48">
        <v>122</v>
      </c>
      <c r="I23" s="49">
        <v>4.2</v>
      </c>
      <c r="J23" s="49">
        <v>78.2</v>
      </c>
    </row>
    <row r="24" spans="1:10" ht="12" customHeight="1">
      <c r="A24" s="55" t="s">
        <v>36</v>
      </c>
      <c r="B24" s="47">
        <v>7769</v>
      </c>
      <c r="C24" s="48">
        <v>1213</v>
      </c>
      <c r="D24" s="40">
        <v>12</v>
      </c>
      <c r="E24" s="40">
        <v>88.5</v>
      </c>
      <c r="F24" s="46" t="s">
        <v>37</v>
      </c>
      <c r="G24" s="47">
        <v>1159</v>
      </c>
      <c r="H24" s="48">
        <v>115</v>
      </c>
      <c r="I24" s="49">
        <v>7.9</v>
      </c>
      <c r="J24" s="49">
        <v>87.7</v>
      </c>
    </row>
    <row r="25" spans="1:10" ht="12" customHeight="1">
      <c r="A25" s="55" t="s">
        <v>38</v>
      </c>
      <c r="B25" s="47">
        <v>6133</v>
      </c>
      <c r="C25" s="48">
        <v>1843</v>
      </c>
      <c r="D25" s="40">
        <v>21.1</v>
      </c>
      <c r="E25" s="40">
        <v>91.3</v>
      </c>
      <c r="F25" s="46" t="s">
        <v>39</v>
      </c>
      <c r="G25" s="47">
        <v>1731</v>
      </c>
      <c r="H25" s="48">
        <v>202</v>
      </c>
      <c r="I25" s="49">
        <v>8.8</v>
      </c>
      <c r="J25" s="49">
        <v>84</v>
      </c>
    </row>
    <row r="26" spans="1:10" ht="12" customHeight="1">
      <c r="A26" s="55" t="s">
        <v>40</v>
      </c>
      <c r="B26" s="47">
        <v>5409</v>
      </c>
      <c r="C26" s="48">
        <v>713</v>
      </c>
      <c r="D26" s="40">
        <v>9.2</v>
      </c>
      <c r="E26" s="40">
        <v>79.4</v>
      </c>
      <c r="F26" s="46" t="s">
        <v>41</v>
      </c>
      <c r="G26" s="47">
        <v>667</v>
      </c>
      <c r="H26" s="48">
        <v>46</v>
      </c>
      <c r="I26" s="49">
        <v>5.7</v>
      </c>
      <c r="J26" s="49">
        <v>88.2</v>
      </c>
    </row>
    <row r="27" spans="1:10" ht="12" customHeight="1">
      <c r="A27" s="58" t="s">
        <v>42</v>
      </c>
      <c r="B27" s="47">
        <v>4924</v>
      </c>
      <c r="C27" s="48">
        <v>561</v>
      </c>
      <c r="D27" s="40">
        <v>8.7</v>
      </c>
      <c r="E27" s="40">
        <v>85</v>
      </c>
      <c r="F27" s="46" t="s">
        <v>43</v>
      </c>
      <c r="G27" s="47">
        <v>1164</v>
      </c>
      <c r="H27" s="48">
        <v>98</v>
      </c>
      <c r="I27" s="49">
        <v>6.5</v>
      </c>
      <c r="J27" s="49">
        <v>83.9</v>
      </c>
    </row>
    <row r="28" spans="1:10" ht="12" customHeight="1">
      <c r="A28" s="55" t="s">
        <v>44</v>
      </c>
      <c r="B28" s="47">
        <v>4331</v>
      </c>
      <c r="C28" s="48">
        <v>617</v>
      </c>
      <c r="D28" s="40">
        <v>10.3</v>
      </c>
      <c r="E28" s="40">
        <v>82.3</v>
      </c>
      <c r="F28" s="46"/>
      <c r="G28" s="47"/>
      <c r="H28" s="48"/>
      <c r="I28" s="49"/>
      <c r="J28" s="49"/>
    </row>
    <row r="29" spans="1:10" ht="12" customHeight="1">
      <c r="A29" s="55" t="s">
        <v>45</v>
      </c>
      <c r="B29" s="47">
        <v>10871</v>
      </c>
      <c r="C29" s="48">
        <v>1163</v>
      </c>
      <c r="D29" s="40">
        <v>8.4</v>
      </c>
      <c r="E29" s="40">
        <v>86.5</v>
      </c>
      <c r="F29" s="41" t="s">
        <v>46</v>
      </c>
      <c r="G29" s="42">
        <f>SUM(G30:G32)</f>
        <v>3170</v>
      </c>
      <c r="H29" s="43">
        <f>SUM(H30:H32)</f>
        <v>232</v>
      </c>
      <c r="I29" s="44">
        <v>5.7</v>
      </c>
      <c r="J29" s="44">
        <v>82.9</v>
      </c>
    </row>
    <row r="30" spans="1:10" ht="12" customHeight="1">
      <c r="A30" s="55"/>
      <c r="B30" s="47"/>
      <c r="C30" s="48"/>
      <c r="D30" s="40"/>
      <c r="E30" s="40"/>
      <c r="F30" s="46" t="s">
        <v>47</v>
      </c>
      <c r="G30" s="47">
        <v>1032</v>
      </c>
      <c r="H30" s="48">
        <v>77</v>
      </c>
      <c r="I30" s="49">
        <v>6.1</v>
      </c>
      <c r="J30" s="49">
        <v>87.2</v>
      </c>
    </row>
    <row r="31" spans="1:10" ht="12" customHeight="1">
      <c r="A31" s="59" t="s">
        <v>48</v>
      </c>
      <c r="B31" s="42">
        <f>SUM(B32:B34)</f>
        <v>3303</v>
      </c>
      <c r="C31" s="43">
        <f>SUM(C32:C34)</f>
        <v>129</v>
      </c>
      <c r="D31" s="51">
        <v>3.1</v>
      </c>
      <c r="E31" s="51">
        <v>83.8</v>
      </c>
      <c r="F31" s="46" t="s">
        <v>49</v>
      </c>
      <c r="G31" s="47">
        <v>1306</v>
      </c>
      <c r="H31" s="48">
        <v>104</v>
      </c>
      <c r="I31" s="49">
        <v>6.2</v>
      </c>
      <c r="J31" s="49">
        <v>83.6</v>
      </c>
    </row>
    <row r="32" spans="1:10" ht="12" customHeight="1">
      <c r="A32" s="55" t="s">
        <v>50</v>
      </c>
      <c r="B32" s="47">
        <v>749</v>
      </c>
      <c r="C32" s="48">
        <v>7</v>
      </c>
      <c r="D32" s="40">
        <v>0.8</v>
      </c>
      <c r="E32" s="40">
        <v>84</v>
      </c>
      <c r="F32" s="46" t="s">
        <v>51</v>
      </c>
      <c r="G32" s="47">
        <v>832</v>
      </c>
      <c r="H32" s="48">
        <v>51</v>
      </c>
      <c r="I32" s="49">
        <v>4.4</v>
      </c>
      <c r="J32" s="49">
        <v>77</v>
      </c>
    </row>
    <row r="33" spans="1:10" ht="12" customHeight="1">
      <c r="A33" s="55" t="s">
        <v>52</v>
      </c>
      <c r="B33" s="47">
        <v>1298</v>
      </c>
      <c r="C33" s="60">
        <v>75</v>
      </c>
      <c r="D33" s="40">
        <v>4.7</v>
      </c>
      <c r="E33" s="40">
        <v>85.8</v>
      </c>
      <c r="F33" s="46"/>
      <c r="G33" s="47"/>
      <c r="H33" s="48"/>
      <c r="I33" s="49"/>
      <c r="J33" s="49"/>
    </row>
    <row r="34" spans="1:10" ht="12" customHeight="1">
      <c r="A34" s="55" t="s">
        <v>53</v>
      </c>
      <c r="B34" s="47">
        <v>1256</v>
      </c>
      <c r="C34" s="48">
        <v>47</v>
      </c>
      <c r="D34" s="40">
        <v>2.9</v>
      </c>
      <c r="E34" s="40">
        <v>81.6</v>
      </c>
      <c r="F34" s="41" t="s">
        <v>54</v>
      </c>
      <c r="G34" s="56">
        <f>SUM(G35:G36)</f>
        <v>7660</v>
      </c>
      <c r="H34" s="57">
        <f>SUM(H35:H36)</f>
        <v>613</v>
      </c>
      <c r="I34" s="44">
        <v>6.4</v>
      </c>
      <c r="J34" s="44">
        <v>86.7</v>
      </c>
    </row>
    <row r="35" spans="1:10" ht="12" customHeight="1">
      <c r="A35" s="55"/>
      <c r="B35" s="47"/>
      <c r="C35" s="48"/>
      <c r="D35" s="40"/>
      <c r="E35" s="40"/>
      <c r="F35" s="46" t="s">
        <v>55</v>
      </c>
      <c r="G35" s="47">
        <v>3180</v>
      </c>
      <c r="H35" s="48">
        <v>329</v>
      </c>
      <c r="I35" s="49">
        <v>8.5</v>
      </c>
      <c r="J35" s="49">
        <v>90.2</v>
      </c>
    </row>
    <row r="36" spans="1:10" ht="12" customHeight="1">
      <c r="A36" s="59" t="s">
        <v>56</v>
      </c>
      <c r="B36" s="42">
        <f>SUM(B37:B38)+SUM(B39:B41)</f>
        <v>10458</v>
      </c>
      <c r="C36" s="43">
        <f>SUM(C37:C38)+SUM(C39:C41)</f>
        <v>822</v>
      </c>
      <c r="D36" s="51">
        <v>6.3</v>
      </c>
      <c r="E36" s="51">
        <v>86.3</v>
      </c>
      <c r="F36" s="46" t="s">
        <v>57</v>
      </c>
      <c r="G36" s="47">
        <v>4480</v>
      </c>
      <c r="H36" s="48">
        <v>284</v>
      </c>
      <c r="I36" s="49">
        <v>5</v>
      </c>
      <c r="J36" s="49">
        <v>84.3</v>
      </c>
    </row>
    <row r="37" spans="1:10" ht="12" customHeight="1">
      <c r="A37" s="55" t="s">
        <v>58</v>
      </c>
      <c r="B37" s="47">
        <v>1991</v>
      </c>
      <c r="C37" s="48">
        <v>102</v>
      </c>
      <c r="D37" s="40">
        <v>4.3</v>
      </c>
      <c r="E37" s="40">
        <v>88.9</v>
      </c>
      <c r="F37" s="46"/>
      <c r="G37" s="47"/>
      <c r="H37" s="48"/>
      <c r="I37" s="49"/>
      <c r="J37" s="49"/>
    </row>
    <row r="38" spans="1:10" ht="12" customHeight="1">
      <c r="A38" s="55" t="s">
        <v>59</v>
      </c>
      <c r="B38" s="47">
        <v>677</v>
      </c>
      <c r="C38" s="48">
        <v>41</v>
      </c>
      <c r="D38" s="40">
        <v>4.8</v>
      </c>
      <c r="E38" s="40">
        <v>84.2</v>
      </c>
      <c r="F38" s="41" t="s">
        <v>60</v>
      </c>
      <c r="G38" s="42">
        <f>SUM(G39:G43)</f>
        <v>4012</v>
      </c>
      <c r="H38" s="43">
        <f>SUM(H39:H43)</f>
        <v>267</v>
      </c>
      <c r="I38" s="44">
        <v>4.8</v>
      </c>
      <c r="J38" s="44">
        <v>77.6</v>
      </c>
    </row>
    <row r="39" spans="1:10" ht="12" customHeight="1">
      <c r="A39" s="61" t="s">
        <v>61</v>
      </c>
      <c r="B39" s="48">
        <v>4038</v>
      </c>
      <c r="C39" s="48">
        <v>412</v>
      </c>
      <c r="D39" s="40">
        <v>7.8</v>
      </c>
      <c r="E39" s="40">
        <v>84.3</v>
      </c>
      <c r="F39" s="46" t="s">
        <v>62</v>
      </c>
      <c r="G39" s="47">
        <v>359</v>
      </c>
      <c r="H39" s="48">
        <v>7</v>
      </c>
      <c r="I39" s="49">
        <v>1.3</v>
      </c>
      <c r="J39" s="49">
        <v>67.4</v>
      </c>
    </row>
    <row r="40" spans="1:10" ht="12" customHeight="1">
      <c r="A40" s="61" t="s">
        <v>63</v>
      </c>
      <c r="B40" s="48">
        <v>1224</v>
      </c>
      <c r="C40" s="48">
        <v>90</v>
      </c>
      <c r="D40" s="40">
        <v>6.1</v>
      </c>
      <c r="E40" s="40">
        <v>88.4</v>
      </c>
      <c r="F40" s="46" t="s">
        <v>64</v>
      </c>
      <c r="G40" s="47">
        <v>638</v>
      </c>
      <c r="H40" s="48">
        <v>61</v>
      </c>
      <c r="I40" s="49">
        <v>6.1</v>
      </c>
      <c r="J40" s="49">
        <v>70.3</v>
      </c>
    </row>
    <row r="41" spans="1:10" ht="12" customHeight="1">
      <c r="A41" s="61" t="s">
        <v>65</v>
      </c>
      <c r="B41" s="48">
        <v>2528</v>
      </c>
      <c r="C41" s="48">
        <v>177</v>
      </c>
      <c r="D41" s="40">
        <v>5.7</v>
      </c>
      <c r="E41" s="40">
        <v>87.5</v>
      </c>
      <c r="F41" s="46" t="s">
        <v>66</v>
      </c>
      <c r="G41" s="47">
        <v>409</v>
      </c>
      <c r="H41" s="48">
        <v>19</v>
      </c>
      <c r="I41" s="49">
        <v>3.2</v>
      </c>
      <c r="J41" s="49">
        <v>71.7</v>
      </c>
    </row>
    <row r="42" spans="1:10" ht="12" customHeight="1">
      <c r="A42" s="61"/>
      <c r="B42" s="48"/>
      <c r="C42" s="48"/>
      <c r="D42" s="40"/>
      <c r="E42" s="40"/>
      <c r="F42" s="46" t="s">
        <v>67</v>
      </c>
      <c r="G42" s="47">
        <v>862</v>
      </c>
      <c r="H42" s="48">
        <v>56</v>
      </c>
      <c r="I42" s="49">
        <v>5</v>
      </c>
      <c r="J42" s="49">
        <v>81.6</v>
      </c>
    </row>
    <row r="43" spans="1:10" ht="12" customHeight="1">
      <c r="A43" s="62" t="s">
        <v>68</v>
      </c>
      <c r="B43" s="43">
        <f>SUM(B44:B45)</f>
        <v>6106</v>
      </c>
      <c r="C43" s="43">
        <f>SUM(C44:C45)</f>
        <v>670</v>
      </c>
      <c r="D43" s="51">
        <v>8.6</v>
      </c>
      <c r="E43" s="51">
        <v>87.4</v>
      </c>
      <c r="F43" s="46" t="s">
        <v>69</v>
      </c>
      <c r="G43" s="47">
        <v>1744</v>
      </c>
      <c r="H43" s="48">
        <v>124</v>
      </c>
      <c r="I43" s="49">
        <v>5.5</v>
      </c>
      <c r="J43" s="49">
        <v>82.9</v>
      </c>
    </row>
    <row r="44" spans="1:10" ht="12" customHeight="1">
      <c r="A44" s="61" t="s">
        <v>70</v>
      </c>
      <c r="B44" s="48">
        <v>3595</v>
      </c>
      <c r="C44" s="48">
        <v>507</v>
      </c>
      <c r="D44" s="40">
        <v>11</v>
      </c>
      <c r="E44" s="40">
        <v>89.1</v>
      </c>
      <c r="F44" s="46"/>
      <c r="G44" s="47"/>
      <c r="H44" s="48"/>
      <c r="I44" s="49"/>
      <c r="J44" s="49"/>
    </row>
    <row r="45" spans="1:10" ht="12" customHeight="1">
      <c r="A45" s="61" t="s">
        <v>71</v>
      </c>
      <c r="B45" s="48">
        <v>2511</v>
      </c>
      <c r="C45" s="48">
        <v>163</v>
      </c>
      <c r="D45" s="40">
        <v>5.2</v>
      </c>
      <c r="E45" s="40">
        <v>84.9</v>
      </c>
      <c r="F45" s="41" t="s">
        <v>72</v>
      </c>
      <c r="G45" s="42">
        <f>SUM(G46:G49)</f>
        <v>5186</v>
      </c>
      <c r="H45" s="43">
        <f>SUM(H46:H49)</f>
        <v>200</v>
      </c>
      <c r="I45" s="44">
        <v>3.1</v>
      </c>
      <c r="J45" s="44">
        <v>85.1</v>
      </c>
    </row>
    <row r="46" spans="1:10" ht="12" customHeight="1">
      <c r="A46" s="61"/>
      <c r="B46" s="48"/>
      <c r="C46" s="48"/>
      <c r="D46" s="40"/>
      <c r="E46" s="40"/>
      <c r="F46" s="46" t="s">
        <v>73</v>
      </c>
      <c r="G46" s="47">
        <v>1268</v>
      </c>
      <c r="H46" s="48">
        <v>68</v>
      </c>
      <c r="I46" s="49">
        <v>4.3</v>
      </c>
      <c r="J46" s="49">
        <v>85.1</v>
      </c>
    </row>
    <row r="47" spans="1:10" ht="12" customHeight="1">
      <c r="A47" s="59" t="s">
        <v>74</v>
      </c>
      <c r="B47" s="42">
        <f>SUM(B48:B51)</f>
        <v>8054</v>
      </c>
      <c r="C47" s="43">
        <f>SUM(C48:C51)</f>
        <v>638</v>
      </c>
      <c r="D47" s="51">
        <v>6.7</v>
      </c>
      <c r="E47" s="51">
        <v>91.2</v>
      </c>
      <c r="F47" s="63" t="s">
        <v>75</v>
      </c>
      <c r="G47" s="47">
        <v>1260</v>
      </c>
      <c r="H47" s="48">
        <v>37</v>
      </c>
      <c r="I47" s="49">
        <v>2.5</v>
      </c>
      <c r="J47" s="49">
        <v>89.1</v>
      </c>
    </row>
    <row r="48" spans="1:10" ht="12" customHeight="1">
      <c r="A48" s="55" t="s">
        <v>76</v>
      </c>
      <c r="B48" s="47">
        <v>1255</v>
      </c>
      <c r="C48" s="48">
        <v>84</v>
      </c>
      <c r="D48" s="40">
        <v>5.4</v>
      </c>
      <c r="E48" s="40">
        <v>86.8</v>
      </c>
      <c r="F48" s="46" t="s">
        <v>77</v>
      </c>
      <c r="G48" s="47">
        <v>1516</v>
      </c>
      <c r="H48" s="48">
        <v>64</v>
      </c>
      <c r="I48" s="49">
        <v>3.2</v>
      </c>
      <c r="J48" s="49">
        <v>78.2</v>
      </c>
    </row>
    <row r="49" spans="1:10" ht="12" customHeight="1">
      <c r="A49" s="55" t="s">
        <v>78</v>
      </c>
      <c r="B49" s="47">
        <v>1818</v>
      </c>
      <c r="C49" s="48">
        <v>170</v>
      </c>
      <c r="D49" s="40">
        <v>8.3</v>
      </c>
      <c r="E49" s="40">
        <v>97.3</v>
      </c>
      <c r="F49" s="46" t="s">
        <v>79</v>
      </c>
      <c r="G49" s="47">
        <v>1142</v>
      </c>
      <c r="H49" s="48">
        <v>31</v>
      </c>
      <c r="I49" s="49">
        <v>2.1</v>
      </c>
      <c r="J49" s="49">
        <v>78.9</v>
      </c>
    </row>
    <row r="50" spans="1:10" ht="12" customHeight="1">
      <c r="A50" s="55" t="s">
        <v>80</v>
      </c>
      <c r="B50" s="47">
        <v>2437</v>
      </c>
      <c r="C50" s="48">
        <v>116</v>
      </c>
      <c r="D50" s="40">
        <v>3.9</v>
      </c>
      <c r="E50" s="40">
        <v>86.4</v>
      </c>
      <c r="F50" s="46"/>
      <c r="G50" s="47"/>
      <c r="H50" s="48"/>
      <c r="I50" s="49"/>
      <c r="J50" s="49"/>
    </row>
    <row r="51" spans="1:10" ht="12" customHeight="1">
      <c r="A51" s="55" t="s">
        <v>81</v>
      </c>
      <c r="B51" s="47">
        <v>2544</v>
      </c>
      <c r="C51" s="48">
        <v>268</v>
      </c>
      <c r="D51" s="40">
        <v>9</v>
      </c>
      <c r="E51" s="40">
        <v>94</v>
      </c>
      <c r="F51" s="41" t="s">
        <v>82</v>
      </c>
      <c r="G51" s="42">
        <f>SUM(G52:G53)</f>
        <v>3902</v>
      </c>
      <c r="H51" s="43">
        <f>SUM(H52:H53)</f>
        <v>166</v>
      </c>
      <c r="I51" s="44">
        <v>3.4</v>
      </c>
      <c r="J51" s="44">
        <v>82.1</v>
      </c>
    </row>
    <row r="52" spans="1:10" ht="12" customHeight="1">
      <c r="A52" s="55"/>
      <c r="B52" s="47"/>
      <c r="C52" s="48"/>
      <c r="D52" s="40"/>
      <c r="E52" s="40"/>
      <c r="F52" s="46" t="s">
        <v>83</v>
      </c>
      <c r="G52" s="47">
        <v>1477</v>
      </c>
      <c r="H52" s="48">
        <v>54</v>
      </c>
      <c r="I52" s="49">
        <v>2.7</v>
      </c>
      <c r="J52" s="49">
        <v>77.3</v>
      </c>
    </row>
    <row r="53" spans="1:10" ht="12" customHeight="1">
      <c r="A53" s="62" t="s">
        <v>84</v>
      </c>
      <c r="B53" s="43">
        <f>SUM(B54)</f>
        <v>4287</v>
      </c>
      <c r="C53" s="43">
        <f>SUM(C54)</f>
        <v>774</v>
      </c>
      <c r="D53" s="51">
        <v>13.7</v>
      </c>
      <c r="E53" s="51">
        <v>89.6</v>
      </c>
      <c r="F53" s="46" t="s">
        <v>85</v>
      </c>
      <c r="G53" s="47">
        <v>2425</v>
      </c>
      <c r="H53" s="48">
        <v>112</v>
      </c>
      <c r="I53" s="49">
        <v>3.8</v>
      </c>
      <c r="J53" s="49">
        <v>85.4</v>
      </c>
    </row>
    <row r="54" spans="1:10" ht="12" customHeight="1">
      <c r="A54" s="55" t="s">
        <v>86</v>
      </c>
      <c r="B54" s="47">
        <v>4287</v>
      </c>
      <c r="C54" s="48">
        <v>774</v>
      </c>
      <c r="D54" s="40">
        <v>13.7</v>
      </c>
      <c r="E54" s="40">
        <v>89.6</v>
      </c>
      <c r="F54" s="64"/>
      <c r="G54" s="65"/>
      <c r="H54" s="65"/>
      <c r="I54" s="66"/>
      <c r="J54" s="66"/>
    </row>
    <row r="55" spans="1:10" ht="9" customHeight="1">
      <c r="A55" s="67"/>
      <c r="B55" s="68"/>
      <c r="C55" s="69"/>
      <c r="D55" s="69"/>
      <c r="E55" s="69"/>
      <c r="F55" s="70"/>
      <c r="G55" s="71"/>
      <c r="H55" s="71"/>
      <c r="I55" s="72"/>
      <c r="J55" s="72"/>
    </row>
    <row r="56" spans="1:8" ht="12" customHeight="1">
      <c r="A56" s="73" t="s">
        <v>87</v>
      </c>
      <c r="B56" s="74"/>
      <c r="C56" s="74"/>
      <c r="D56" s="74"/>
      <c r="E56" s="74"/>
      <c r="F56" s="75"/>
      <c r="G56" s="75"/>
      <c r="H56" s="75"/>
    </row>
    <row r="57" spans="1:6" ht="12" customHeight="1">
      <c r="A57" s="8" t="s">
        <v>88</v>
      </c>
      <c r="F57" s="8"/>
    </row>
    <row r="58" spans="1:6" ht="12" customHeight="1">
      <c r="A58" s="8"/>
      <c r="F58" s="8"/>
    </row>
    <row r="59" spans="1:6" ht="12" customHeight="1">
      <c r="A59" s="8"/>
      <c r="F59" s="8"/>
    </row>
    <row r="60" spans="1:6" ht="12" customHeight="1">
      <c r="A60" s="8"/>
      <c r="F60" s="8"/>
    </row>
    <row r="61" spans="1:6" ht="12" customHeight="1">
      <c r="A61" s="8"/>
      <c r="F61" s="8"/>
    </row>
    <row r="62" spans="1:6" ht="12" customHeight="1">
      <c r="A62" s="8"/>
      <c r="F62" s="8"/>
    </row>
    <row r="63" spans="1:6" ht="12" customHeight="1">
      <c r="A63" s="8"/>
      <c r="F63" s="8"/>
    </row>
    <row r="64" spans="1:6" ht="12" customHeight="1">
      <c r="A64" s="8"/>
      <c r="F64" s="8"/>
    </row>
    <row r="65" spans="1:6" ht="12" customHeight="1">
      <c r="A65" s="8"/>
      <c r="F65" s="8"/>
    </row>
    <row r="66" spans="1:6" ht="12" customHeight="1">
      <c r="A66" s="8"/>
      <c r="F66" s="8"/>
    </row>
    <row r="67" spans="1:6" ht="12" customHeight="1">
      <c r="A67" s="8"/>
      <c r="F67" s="8"/>
    </row>
    <row r="68" spans="1:6" ht="12" customHeight="1">
      <c r="A68" s="8"/>
      <c r="F68" s="8"/>
    </row>
    <row r="69" spans="1:6" ht="12" customHeight="1">
      <c r="A69" s="8"/>
      <c r="F69" s="8"/>
    </row>
    <row r="70" spans="1:6" ht="12" customHeight="1">
      <c r="A70" s="8"/>
      <c r="F70" s="8"/>
    </row>
    <row r="71" spans="1:6" ht="12" customHeight="1">
      <c r="A71" s="8"/>
      <c r="F71" s="8"/>
    </row>
    <row r="72" spans="1:6" ht="12" customHeight="1">
      <c r="A72" s="8"/>
      <c r="F72" s="8"/>
    </row>
    <row r="73" spans="1:6" ht="12" customHeight="1">
      <c r="A73" s="8"/>
      <c r="F73" s="8"/>
    </row>
    <row r="74" spans="1:6" ht="12" customHeight="1">
      <c r="A74" s="8"/>
      <c r="F74" s="8"/>
    </row>
    <row r="75" spans="1:6" ht="12" customHeight="1">
      <c r="A75" s="8"/>
      <c r="F75" s="8"/>
    </row>
    <row r="76" spans="1:6" ht="12" customHeight="1">
      <c r="A76" s="8"/>
      <c r="F76" s="8"/>
    </row>
    <row r="77" spans="1:6" ht="12" customHeight="1">
      <c r="A77" s="8"/>
      <c r="F77" s="8"/>
    </row>
    <row r="78" spans="1:6" ht="12" customHeight="1">
      <c r="A78" s="8"/>
      <c r="F78" s="8"/>
    </row>
    <row r="79" spans="1:6" ht="12" customHeight="1">
      <c r="A79" s="8"/>
      <c r="F79" s="8"/>
    </row>
    <row r="80" spans="1:6" ht="12" customHeight="1">
      <c r="A80" s="8"/>
      <c r="F80" s="8"/>
    </row>
    <row r="81" spans="1:6" ht="12" customHeight="1">
      <c r="A81" s="8"/>
      <c r="F81" s="8"/>
    </row>
    <row r="82" spans="1:6" ht="12" customHeight="1">
      <c r="A82" s="8"/>
      <c r="F82" s="8"/>
    </row>
    <row r="83" spans="1:6" ht="12" customHeight="1">
      <c r="A83" s="8"/>
      <c r="F83" s="8"/>
    </row>
    <row r="84" spans="1:6" ht="12" customHeight="1">
      <c r="A84" s="8"/>
      <c r="F84" s="8"/>
    </row>
    <row r="85" spans="1:6" ht="12" customHeight="1">
      <c r="A85" s="8"/>
      <c r="F85" s="8"/>
    </row>
    <row r="86" spans="1:6" ht="12" customHeight="1">
      <c r="A86" s="8"/>
      <c r="F86" s="8"/>
    </row>
    <row r="87" spans="1:6" ht="12" customHeight="1">
      <c r="A87" s="8"/>
      <c r="F87" s="8"/>
    </row>
    <row r="88" spans="1:6" ht="12" customHeight="1">
      <c r="A88" s="8"/>
      <c r="F88" s="8"/>
    </row>
    <row r="89" spans="1:6" ht="12" customHeight="1">
      <c r="A89" s="8"/>
      <c r="F89" s="8"/>
    </row>
    <row r="90" spans="1:6" ht="12" customHeight="1">
      <c r="A90" s="8"/>
      <c r="F90" s="8"/>
    </row>
    <row r="91" spans="1:6" ht="12" customHeight="1">
      <c r="A91" s="8"/>
      <c r="F91" s="8"/>
    </row>
    <row r="92" spans="1:6" ht="12" customHeight="1">
      <c r="A92" s="8"/>
      <c r="F92" s="8"/>
    </row>
    <row r="93" spans="1:6" ht="12" customHeight="1">
      <c r="A93" s="8"/>
      <c r="F93" s="8"/>
    </row>
    <row r="94" spans="1:6" ht="12" customHeight="1">
      <c r="A94" s="8"/>
      <c r="F94" s="8"/>
    </row>
    <row r="95" spans="1:6" ht="12" customHeight="1">
      <c r="A95" s="8"/>
      <c r="F95" s="8"/>
    </row>
    <row r="96" spans="1:6" ht="12" customHeight="1">
      <c r="A96" s="8"/>
      <c r="F96" s="8"/>
    </row>
    <row r="97" spans="1:6" ht="12" customHeight="1">
      <c r="A97" s="8"/>
      <c r="F97" s="8"/>
    </row>
    <row r="98" spans="1:6" ht="12" customHeight="1">
      <c r="A98" s="8"/>
      <c r="F98" s="8"/>
    </row>
    <row r="99" spans="1:6" ht="12" customHeight="1">
      <c r="A99" s="8"/>
      <c r="F99" s="8"/>
    </row>
    <row r="100" spans="1:6" ht="12" customHeight="1">
      <c r="A100" s="8"/>
      <c r="F100" s="8"/>
    </row>
    <row r="101" spans="1:6" ht="12" customHeight="1">
      <c r="A101" s="8"/>
      <c r="F101" s="8"/>
    </row>
    <row r="102" spans="1:6" ht="12" customHeight="1">
      <c r="A102" s="8"/>
      <c r="F102" s="8"/>
    </row>
    <row r="103" spans="1:6" ht="12" customHeight="1">
      <c r="A103" s="8"/>
      <c r="F103" s="8"/>
    </row>
    <row r="104" spans="1:6" ht="12" customHeight="1">
      <c r="A104" s="8"/>
      <c r="F104" s="8"/>
    </row>
    <row r="105" spans="1:6" ht="12" customHeight="1">
      <c r="A105" s="8"/>
      <c r="F105" s="8"/>
    </row>
    <row r="106" spans="1:6" ht="12" customHeight="1">
      <c r="A106" s="8"/>
      <c r="F106" s="8"/>
    </row>
    <row r="107" spans="1:6" ht="12" customHeight="1">
      <c r="A107" s="8"/>
      <c r="F107" s="8"/>
    </row>
    <row r="108" spans="1:6" ht="12" customHeight="1">
      <c r="A108" s="8"/>
      <c r="F108" s="8"/>
    </row>
    <row r="109" spans="1:6" ht="12" customHeight="1">
      <c r="A109" s="8"/>
      <c r="F109" s="8"/>
    </row>
    <row r="110" spans="1:6" ht="12" customHeight="1">
      <c r="A110" s="8"/>
      <c r="F110" s="8"/>
    </row>
    <row r="111" spans="1:6" ht="12" customHeight="1">
      <c r="A111" s="8"/>
      <c r="F111" s="8"/>
    </row>
    <row r="112" spans="1:6" ht="12" customHeight="1">
      <c r="A112" s="8"/>
      <c r="F112" s="8"/>
    </row>
    <row r="113" spans="1:6" ht="12" customHeight="1">
      <c r="A113" s="8"/>
      <c r="F113" s="8"/>
    </row>
    <row r="114" spans="1:6" ht="12" customHeight="1">
      <c r="A114" s="8"/>
      <c r="F114" s="8"/>
    </row>
    <row r="115" ht="12" customHeight="1">
      <c r="A115" s="8"/>
    </row>
  </sheetData>
  <sheetProtection/>
  <mergeCells count="7">
    <mergeCell ref="C4:D5"/>
    <mergeCell ref="E4:E7"/>
    <mergeCell ref="F4:F7"/>
    <mergeCell ref="H4:I5"/>
    <mergeCell ref="J4:J7"/>
    <mergeCell ref="C6:C7"/>
    <mergeCell ref="H6:H7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2009-05-14T23:46:22Z</dcterms:created>
  <dcterms:modified xsi:type="dcterms:W3CDTF">2009-05-14T23:46:29Z</dcterms:modified>
  <cp:category/>
  <cp:version/>
  <cp:contentType/>
  <cp:contentStatus/>
</cp:coreProperties>
</file>