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65" sheetId="1" r:id="rId1"/>
    <sheet name="165(2)" sheetId="2" r:id="rId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<sst xmlns="http://schemas.openxmlformats.org/spreadsheetml/2006/main" count="146" uniqueCount="122">
  <si>
    <t>165.  農　家　１　戸　当　た　り　年　間　の 家　計</t>
  </si>
  <si>
    <t>Ａ  農 家 の 収 入</t>
  </si>
  <si>
    <t>(単位   1,000円)</t>
  </si>
  <si>
    <t>項      目</t>
  </si>
  <si>
    <t>平        均</t>
  </si>
  <si>
    <t xml:space="preserve">   44   年   度 </t>
  </si>
  <si>
    <t>昭和42     年  度</t>
  </si>
  <si>
    <t>43年度</t>
  </si>
  <si>
    <t>平　均</t>
  </si>
  <si>
    <t>0.1～</t>
  </si>
  <si>
    <t>0.3～</t>
  </si>
  <si>
    <t>0.5～</t>
  </si>
  <si>
    <t>1.0～</t>
  </si>
  <si>
    <t>1.5～</t>
  </si>
  <si>
    <t>2.0ha</t>
  </si>
  <si>
    <t>0.3ha</t>
  </si>
  <si>
    <t>0.5ha</t>
  </si>
  <si>
    <t>1.0ha</t>
  </si>
  <si>
    <t>1.5ha</t>
  </si>
  <si>
    <t>以 上</t>
  </si>
  <si>
    <t>調査戸数</t>
  </si>
  <si>
    <t>収入総額</t>
  </si>
  <si>
    <t>農業粗収入</t>
  </si>
  <si>
    <t>(内現金)</t>
  </si>
  <si>
    <t>水稲</t>
  </si>
  <si>
    <t>陸稲</t>
  </si>
  <si>
    <t>稲わらおよび加工品</t>
  </si>
  <si>
    <t>麦および加工品</t>
  </si>
  <si>
    <t>雑穀</t>
  </si>
  <si>
    <t>豆類</t>
  </si>
  <si>
    <t>いも類</t>
  </si>
  <si>
    <t>野菜類</t>
  </si>
  <si>
    <t>果樹</t>
  </si>
  <si>
    <t>工芸作物</t>
  </si>
  <si>
    <t>そ　の　他　の　作　物</t>
  </si>
  <si>
    <t>養蚕</t>
  </si>
  <si>
    <t>養畜</t>
  </si>
  <si>
    <t>養　　　　　　　　鶏</t>
  </si>
  <si>
    <t>酪　　　　　　　　農</t>
  </si>
  <si>
    <t>養　　　　　　　　豚</t>
  </si>
  <si>
    <t>そ　　　 の 　　　他</t>
  </si>
  <si>
    <t>農業雑収入</t>
  </si>
  <si>
    <t>農外事業等収入</t>
  </si>
  <si>
    <t>林業収入</t>
  </si>
  <si>
    <t>水産業収入</t>
  </si>
  <si>
    <t>商工鉱業等事業収入</t>
  </si>
  <si>
    <t>農外雑収入</t>
  </si>
  <si>
    <t>事業以外の収入</t>
  </si>
  <si>
    <t>農業被用労賃</t>
  </si>
  <si>
    <t>林業被用労賃</t>
  </si>
  <si>
    <t>その他被用労賃</t>
  </si>
  <si>
    <t>給　　　　　　　　料</t>
  </si>
  <si>
    <t>短期出稼収入</t>
  </si>
  <si>
    <t>職員俸給</t>
  </si>
  <si>
    <t>歳費および手当</t>
  </si>
  <si>
    <t>貸付費小作料</t>
  </si>
  <si>
    <t>配当利子およびこれに準ずるもの</t>
  </si>
  <si>
    <t>被贈扶助等の収入</t>
  </si>
  <si>
    <t>長期出稼収入</t>
  </si>
  <si>
    <t>他出家族からの送金</t>
  </si>
  <si>
    <t>被贈</t>
  </si>
  <si>
    <t>恩給年金救護扶助給付金</t>
  </si>
  <si>
    <t>農林業施設奨励補助金</t>
  </si>
  <si>
    <t>農業共済金</t>
  </si>
  <si>
    <t>家事収入</t>
  </si>
  <si>
    <t>資料 :九州農政局大分統計調査事務所「農家経済調査」</t>
  </si>
  <si>
    <t>注　１)　家族家計費 = (家計費総額＋家計用建物減価償却額－まかない支給額)</t>
  </si>
  <si>
    <t>　　２)　農業所得 = (農業粗利益－農業経営費)</t>
  </si>
  <si>
    <t>　　３)　農業外所得 = (農業外収入－農業外支出)</t>
  </si>
  <si>
    <t>　　４)　農家所得 = (農業所得＋農業外所得)</t>
  </si>
  <si>
    <t xml:space="preserve"> Ｂ  農   家   の   支   出</t>
  </si>
  <si>
    <t>(単位  1,000円)</t>
  </si>
  <si>
    <t>項      目</t>
  </si>
  <si>
    <t xml:space="preserve">                44                         年                          度 </t>
  </si>
  <si>
    <t>昭　和　　42年度</t>
  </si>
  <si>
    <t>0.5～</t>
  </si>
  <si>
    <t>1.0ha</t>
  </si>
  <si>
    <t>調   査   戸   数</t>
  </si>
  <si>
    <t>支   出   総   額</t>
  </si>
  <si>
    <t>農　業　経　営　費</t>
  </si>
  <si>
    <t>雇用労賃</t>
  </si>
  <si>
    <t>種苗,苗木および蚕種</t>
  </si>
  <si>
    <t>動物</t>
  </si>
  <si>
    <t>肥料</t>
  </si>
  <si>
    <t>飼料</t>
  </si>
  <si>
    <t>農薬薬剤</t>
  </si>
  <si>
    <t>諸材料加工原料</t>
  </si>
  <si>
    <t>光熱動力</t>
  </si>
  <si>
    <t>小農具,農具修繕</t>
  </si>
  <si>
    <t>農用建物維持修繕</t>
  </si>
  <si>
    <t>賃借料,料金</t>
  </si>
  <si>
    <t>土地改良水利費</t>
  </si>
  <si>
    <t>支払小作料</t>
  </si>
  <si>
    <t>農業用被服費</t>
  </si>
  <si>
    <t>農業雑支出</t>
  </si>
  <si>
    <t>農外支出総額</t>
  </si>
  <si>
    <t>林業支出</t>
  </si>
  <si>
    <t>水産業支出</t>
  </si>
  <si>
    <t>商工鉱業支出</t>
  </si>
  <si>
    <t>農外雑支出</t>
  </si>
  <si>
    <t>負債利子</t>
  </si>
  <si>
    <t>家族家計費</t>
  </si>
  <si>
    <t>家計費総額</t>
  </si>
  <si>
    <t>飲食費</t>
  </si>
  <si>
    <t>穀 　　　　　　　類</t>
  </si>
  <si>
    <t>いも,野菜,乾物加工食品</t>
  </si>
  <si>
    <t>魚 介  肉  卵  乳 類</t>
  </si>
  <si>
    <t>調味料,し好品,外食</t>
  </si>
  <si>
    <t>たばこ</t>
  </si>
  <si>
    <t>被服費</t>
  </si>
  <si>
    <t>家計光熱水道料</t>
  </si>
  <si>
    <t>住宅修繕借地借家料</t>
  </si>
  <si>
    <t>家財家具費</t>
  </si>
  <si>
    <t>保健教育文化費</t>
  </si>
  <si>
    <t>雑費</t>
  </si>
  <si>
    <t>臨時費</t>
  </si>
  <si>
    <t>家計用建物減価償却額</t>
  </si>
  <si>
    <t>家計用自動車減価償却額</t>
  </si>
  <si>
    <t>まかない支給額</t>
  </si>
  <si>
    <t>…</t>
  </si>
  <si>
    <t xml:space="preserve">租 税 公 課 諸 負 担 </t>
  </si>
  <si>
    <t>◎  農　家　経　済　余　剰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</si>
</sst>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0_ "/>
    <numFmt numFmtId="178" formatCode="_ * #,##0.0_ ;_ * \-#,##0.0_ ;_ * &quot;-&quot;?_ ;_ @_ "/>
    <numFmt numFmtId="179" formatCode="#,##0.0_ "/>
    <numFmt numFmtId="180" formatCode="#,##0_);[Red]\(#,##0\)"/>
    <numFmt numFmtId="181" formatCode="#,##0.0_);[Red]\(#,##0.0\)"/>
    <numFmt numFmtId="182" formatCode="_ * #,##0.#_ ;_ * \-#,##0_ ;_ * &quot;-&quot;_ ;_ @_ "/>
    <numFmt numFmtId="183" formatCode="0.0_ "/>
    <numFmt numFmtId="184" formatCode="_ * #,##0.0_ ;_ * \-#,##0.0_ ;_ * &quot;-&quot;_ ;_ @_ "/>
    <numFmt numFmtId="185" formatCode="0_);[Red]\(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7">
    <xf numFmtId="0" fontId="0" fillId="0" borderId="0" xfId="0" applyAlignment="1">
      <alignment/>
    </xf>
    <xf numFmtId="176" fontId="18" fillId="0" borderId="0" xfId="0" applyNumberFormat="1" applyFont="1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 quotePrefix="1">
      <alignment horizontal="left"/>
      <protection locked="0"/>
    </xf>
    <xf numFmtId="176" fontId="21" fillId="0" borderId="0" xfId="0" applyNumberFormat="1" applyFont="1" applyBorder="1" applyAlignment="1" applyProtection="1">
      <alignment horizontal="distributed"/>
      <protection locked="0"/>
    </xf>
    <xf numFmtId="176" fontId="18" fillId="0" borderId="10" xfId="0" applyNumberFormat="1" applyFont="1" applyBorder="1" applyAlignment="1" applyProtection="1" quotePrefix="1">
      <alignment horizontal="left"/>
      <protection locked="0"/>
    </xf>
    <xf numFmtId="176" fontId="18" fillId="0" borderId="10" xfId="0" applyNumberFormat="1" applyFont="1" applyBorder="1" applyAlignment="1" applyProtection="1">
      <alignment horizontal="distributed"/>
      <protection locked="0"/>
    </xf>
    <xf numFmtId="176" fontId="18" fillId="0" borderId="10" xfId="0" applyNumberFormat="1" applyFont="1" applyBorder="1" applyAlignment="1" applyProtection="1">
      <alignment horizontal="centerContinuous"/>
      <protection locked="0"/>
    </xf>
    <xf numFmtId="176" fontId="18" fillId="0" borderId="10" xfId="0" applyNumberFormat="1" applyFont="1" applyBorder="1" applyAlignment="1" applyProtection="1">
      <alignment/>
      <protection locked="0"/>
    </xf>
    <xf numFmtId="176" fontId="18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Continuous" vertical="center"/>
      <protection locked="0"/>
    </xf>
    <xf numFmtId="176" fontId="22" fillId="0" borderId="13" xfId="0" applyNumberFormat="1" applyFont="1" applyBorder="1" applyAlignment="1" applyProtection="1">
      <alignment horizontal="centerContinuous" vertical="center"/>
      <protection locked="0"/>
    </xf>
    <xf numFmtId="176" fontId="22" fillId="0" borderId="14" xfId="0" applyNumberFormat="1" applyFont="1" applyBorder="1" applyAlignment="1" applyProtection="1">
      <alignment horizontal="distributed" vertical="center"/>
      <protection locked="0"/>
    </xf>
    <xf numFmtId="0" fontId="0" fillId="0" borderId="15" xfId="0" applyBorder="1" applyAlignment="1">
      <alignment horizontal="distributed" vertical="center"/>
    </xf>
    <xf numFmtId="176" fontId="22" fillId="0" borderId="0" xfId="0" applyNumberFormat="1" applyFont="1" applyAlignment="1">
      <alignment vertical="center"/>
    </xf>
    <xf numFmtId="176" fontId="18" fillId="0" borderId="16" xfId="0" applyNumberFormat="1" applyFont="1" applyBorder="1" applyAlignment="1" applyProtection="1">
      <alignment horizontal="center" vertical="center"/>
      <protection locked="0"/>
    </xf>
    <xf numFmtId="176" fontId="22" fillId="0" borderId="17" xfId="0" applyNumberFormat="1" applyFont="1" applyBorder="1" applyAlignment="1" applyProtection="1" quotePrefix="1">
      <alignment horizontal="center" vertical="center" wrapText="1"/>
      <protection locked="0"/>
    </xf>
    <xf numFmtId="176" fontId="22" fillId="0" borderId="17" xfId="0" applyNumberFormat="1" applyFont="1" applyBorder="1" applyAlignment="1" applyProtection="1">
      <alignment horizontal="center" vertical="center" wrapText="1"/>
      <protection locked="0"/>
    </xf>
    <xf numFmtId="176" fontId="22" fillId="0" borderId="17" xfId="0" applyNumberFormat="1" applyFont="1" applyBorder="1" applyAlignment="1" applyProtection="1">
      <alignment horizontal="center" vertical="center"/>
      <protection locked="0"/>
    </xf>
    <xf numFmtId="176" fontId="22" fillId="0" borderId="18" xfId="0" applyNumberFormat="1" applyFont="1" applyBorder="1" applyAlignment="1" applyProtection="1">
      <alignment horizontal="center" vertical="center"/>
      <protection locked="0"/>
    </xf>
    <xf numFmtId="176" fontId="18" fillId="0" borderId="19" xfId="0" applyNumberFormat="1" applyFont="1" applyBorder="1" applyAlignment="1" applyProtection="1">
      <alignment horizontal="center" vertical="center"/>
      <protection locked="0"/>
    </xf>
    <xf numFmtId="176" fontId="22" fillId="0" borderId="20" xfId="0" applyNumberFormat="1" applyFont="1" applyBorder="1" applyAlignment="1" applyProtection="1">
      <alignment horizontal="center" vertical="center" wrapText="1"/>
      <protection locked="0"/>
    </xf>
    <xf numFmtId="0" fontId="23" fillId="0" borderId="20" xfId="0" applyFont="1" applyBorder="1" applyAlignment="1" applyProtection="1">
      <alignment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18" fillId="0" borderId="21" xfId="0" applyNumberFormat="1" applyFont="1" applyBorder="1" applyAlignment="1" applyProtection="1">
      <alignment/>
      <protection locked="0"/>
    </xf>
    <xf numFmtId="176" fontId="18" fillId="0" borderId="0" xfId="0" applyNumberFormat="1" applyFont="1" applyAlignment="1" applyProtection="1">
      <alignment/>
      <protection locked="0"/>
    </xf>
    <xf numFmtId="0" fontId="18" fillId="0" borderId="16" xfId="0" applyNumberFormat="1" applyFont="1" applyBorder="1" applyAlignment="1" applyProtection="1">
      <alignment horizontal="distributed" vertical="top"/>
      <protection locked="0"/>
    </xf>
    <xf numFmtId="177" fontId="18" fillId="0" borderId="0" xfId="0" applyNumberFormat="1" applyFont="1" applyAlignment="1" applyProtection="1">
      <alignment/>
      <protection locked="0"/>
    </xf>
    <xf numFmtId="176" fontId="18" fillId="0" borderId="16" xfId="0" applyNumberFormat="1" applyFont="1" applyBorder="1" applyAlignment="1" applyProtection="1">
      <alignment/>
      <protection locked="0"/>
    </xf>
    <xf numFmtId="0" fontId="21" fillId="0" borderId="16" xfId="0" applyNumberFormat="1" applyFont="1" applyBorder="1" applyAlignment="1" applyProtection="1">
      <alignment horizontal="distributed" vertical="top"/>
      <protection locked="0"/>
    </xf>
    <xf numFmtId="178" fontId="21" fillId="0" borderId="0" xfId="48" applyNumberFormat="1" applyFont="1" applyFill="1" applyAlignment="1">
      <alignment/>
    </xf>
    <xf numFmtId="176" fontId="21" fillId="0" borderId="0" xfId="0" applyNumberFormat="1" applyFont="1" applyAlignment="1">
      <alignment/>
    </xf>
    <xf numFmtId="176" fontId="21" fillId="0" borderId="16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41" fontId="18" fillId="0" borderId="0" xfId="0" applyNumberFormat="1" applyFont="1" applyAlignment="1" applyProtection="1">
      <alignment horizontal="right"/>
      <protection locked="0"/>
    </xf>
    <xf numFmtId="179" fontId="18" fillId="0" borderId="0" xfId="0" applyNumberFormat="1" applyFont="1" applyAlignment="1" applyProtection="1">
      <alignment/>
      <protection locked="0"/>
    </xf>
    <xf numFmtId="180" fontId="18" fillId="0" borderId="0" xfId="0" applyNumberFormat="1" applyFont="1" applyAlignment="1" applyProtection="1">
      <alignment/>
      <protection locked="0"/>
    </xf>
    <xf numFmtId="181" fontId="18" fillId="0" borderId="0" xfId="0" applyNumberFormat="1" applyFont="1" applyAlignment="1" applyProtection="1">
      <alignment horizontal="right" vertical="center"/>
      <protection locked="0"/>
    </xf>
    <xf numFmtId="178" fontId="18" fillId="0" borderId="0" xfId="0" applyNumberFormat="1" applyFont="1" applyAlignment="1" applyProtection="1">
      <alignment horizontal="right"/>
      <protection locked="0"/>
    </xf>
    <xf numFmtId="176" fontId="18" fillId="0" borderId="0" xfId="0" applyNumberFormat="1" applyFont="1" applyAlignment="1" applyProtection="1">
      <alignment horizontal="right"/>
      <protection locked="0"/>
    </xf>
    <xf numFmtId="176" fontId="18" fillId="0" borderId="0" xfId="0" applyNumberFormat="1" applyFont="1" applyBorder="1" applyAlignment="1" applyProtection="1">
      <alignment/>
      <protection locked="0"/>
    </xf>
    <xf numFmtId="182" fontId="18" fillId="0" borderId="0" xfId="0" applyNumberFormat="1" applyFont="1" applyAlignment="1" applyProtection="1">
      <alignment/>
      <protection locked="0"/>
    </xf>
    <xf numFmtId="183" fontId="18" fillId="0" borderId="0" xfId="0" applyNumberFormat="1" applyFont="1" applyAlignment="1" applyProtection="1">
      <alignment/>
      <protection locked="0"/>
    </xf>
    <xf numFmtId="0" fontId="18" fillId="0" borderId="16" xfId="0" applyNumberFormat="1" applyFont="1" applyBorder="1" applyAlignment="1" applyProtection="1">
      <alignment horizontal="right" vertical="top"/>
      <protection locked="0"/>
    </xf>
    <xf numFmtId="176" fontId="18" fillId="0" borderId="0" xfId="0" applyNumberFormat="1" applyFont="1" applyAlignment="1" applyProtection="1">
      <alignment horizontal="center" vertical="center"/>
      <protection locked="0"/>
    </xf>
    <xf numFmtId="178" fontId="18" fillId="0" borderId="0" xfId="0" applyNumberFormat="1" applyFont="1" applyAlignment="1" applyProtection="1">
      <alignment/>
      <protection locked="0"/>
    </xf>
    <xf numFmtId="184" fontId="18" fillId="0" borderId="0" xfId="0" applyNumberFormat="1" applyFont="1" applyAlignment="1" applyProtection="1">
      <alignment/>
      <protection locked="0"/>
    </xf>
    <xf numFmtId="176" fontId="18" fillId="0" borderId="0" xfId="0" applyNumberFormat="1" applyFont="1" applyAlignment="1" applyProtection="1">
      <alignment/>
      <protection/>
    </xf>
    <xf numFmtId="0" fontId="24" fillId="0" borderId="16" xfId="0" applyNumberFormat="1" applyFont="1" applyBorder="1" applyAlignment="1" applyProtection="1">
      <alignment vertical="top"/>
      <protection locked="0"/>
    </xf>
    <xf numFmtId="41" fontId="18" fillId="0" borderId="0" xfId="0" applyNumberFormat="1" applyFont="1" applyAlignment="1" applyProtection="1">
      <alignment/>
      <protection locked="0"/>
    </xf>
    <xf numFmtId="0" fontId="22" fillId="0" borderId="16" xfId="0" applyNumberFormat="1" applyFont="1" applyBorder="1" applyAlignment="1" applyProtection="1">
      <alignment horizontal="distributed" vertical="top"/>
      <protection locked="0"/>
    </xf>
    <xf numFmtId="176" fontId="18" fillId="0" borderId="18" xfId="0" applyNumberFormat="1" applyFont="1" applyBorder="1" applyAlignment="1" applyProtection="1">
      <alignment/>
      <protection locked="0"/>
    </xf>
    <xf numFmtId="183" fontId="18" fillId="0" borderId="0" xfId="0" applyNumberFormat="1" applyFont="1" applyBorder="1" applyAlignment="1" applyProtection="1">
      <alignment/>
      <protection locked="0"/>
    </xf>
    <xf numFmtId="176" fontId="18" fillId="0" borderId="22" xfId="0" applyNumberFormat="1" applyFont="1" applyBorder="1" applyAlignment="1" applyProtection="1">
      <alignment horizontal="left"/>
      <protection locked="0"/>
    </xf>
    <xf numFmtId="176" fontId="18" fillId="0" borderId="22" xfId="0" applyNumberFormat="1" applyFont="1" applyBorder="1" applyAlignment="1" applyProtection="1">
      <alignment/>
      <protection locked="0"/>
    </xf>
    <xf numFmtId="176" fontId="18" fillId="0" borderId="22" xfId="0" applyNumberFormat="1" applyFont="1" applyBorder="1" applyAlignment="1">
      <alignment/>
    </xf>
    <xf numFmtId="176" fontId="18" fillId="0" borderId="0" xfId="0" applyNumberFormat="1" applyFont="1" applyBorder="1" applyAlignment="1">
      <alignment/>
    </xf>
    <xf numFmtId="179" fontId="20" fillId="0" borderId="0" xfId="0" applyNumberFormat="1" applyFont="1" applyAlignment="1" quotePrefix="1">
      <alignment horizontal="left"/>
    </xf>
    <xf numFmtId="179" fontId="21" fillId="0" borderId="0" xfId="0" applyNumberFormat="1" applyFont="1" applyBorder="1" applyAlignment="1" applyProtection="1" quotePrefix="1">
      <alignment horizontal="distributed"/>
      <protection locked="0"/>
    </xf>
    <xf numFmtId="179" fontId="21" fillId="0" borderId="0" xfId="0" applyNumberFormat="1" applyFont="1" applyBorder="1" applyAlignment="1" applyProtection="1">
      <alignment horizontal="distributed"/>
      <protection locked="0"/>
    </xf>
    <xf numFmtId="179" fontId="18" fillId="0" borderId="0" xfId="0" applyNumberFormat="1" applyFont="1" applyAlignment="1">
      <alignment/>
    </xf>
    <xf numFmtId="179" fontId="18" fillId="0" borderId="10" xfId="0" applyNumberFormat="1" applyFont="1" applyBorder="1" applyAlignment="1" applyProtection="1" quotePrefix="1">
      <alignment horizontal="left"/>
      <protection locked="0"/>
    </xf>
    <xf numFmtId="179" fontId="18" fillId="0" borderId="10" xfId="0" applyNumberFormat="1" applyFont="1" applyBorder="1" applyAlignment="1" applyProtection="1">
      <alignment horizontal="distributed"/>
      <protection locked="0"/>
    </xf>
    <xf numFmtId="0" fontId="23" fillId="0" borderId="10" xfId="0" applyFont="1" applyBorder="1" applyAlignment="1" applyProtection="1">
      <alignment horizontal="center"/>
      <protection locked="0"/>
    </xf>
    <xf numFmtId="179" fontId="18" fillId="0" borderId="10" xfId="0" applyNumberFormat="1" applyFont="1" applyBorder="1" applyAlignment="1" applyProtection="1">
      <alignment horizontal="centerContinuous"/>
      <protection locked="0"/>
    </xf>
    <xf numFmtId="179" fontId="18" fillId="0" borderId="11" xfId="0" applyNumberFormat="1" applyFont="1" applyBorder="1" applyAlignment="1" applyProtection="1">
      <alignment horizontal="center" vertical="center"/>
      <protection locked="0"/>
    </xf>
    <xf numFmtId="179" fontId="22" fillId="0" borderId="12" xfId="0" applyNumberFormat="1" applyFont="1" applyBorder="1" applyAlignment="1" applyProtection="1">
      <alignment horizontal="centerContinuous" vertical="center"/>
      <protection locked="0"/>
    </xf>
    <xf numFmtId="179" fontId="22" fillId="0" borderId="13" xfId="0" applyNumberFormat="1" applyFont="1" applyBorder="1" applyAlignment="1" applyProtection="1">
      <alignment horizontal="centerContinuous" vertical="center"/>
      <protection locked="0"/>
    </xf>
    <xf numFmtId="179" fontId="22" fillId="0" borderId="14" xfId="0" applyNumberFormat="1" applyFont="1" applyBorder="1" applyAlignment="1" applyProtection="1" quotePrefix="1">
      <alignment horizontal="left" vertical="center"/>
      <protection locked="0"/>
    </xf>
    <xf numFmtId="0" fontId="0" fillId="0" borderId="15" xfId="0" applyBorder="1" applyAlignment="1">
      <alignment horizontal="distributed" vertical="center"/>
    </xf>
    <xf numFmtId="179" fontId="22" fillId="0" borderId="0" xfId="0" applyNumberFormat="1" applyFont="1" applyAlignment="1">
      <alignment vertical="center"/>
    </xf>
    <xf numFmtId="179" fontId="18" fillId="0" borderId="16" xfId="0" applyNumberFormat="1" applyFont="1" applyBorder="1" applyAlignment="1" applyProtection="1">
      <alignment horizontal="center" vertical="center"/>
      <protection locked="0"/>
    </xf>
    <xf numFmtId="179" fontId="22" fillId="0" borderId="17" xfId="0" applyNumberFormat="1" applyFont="1" applyBorder="1" applyAlignment="1" applyProtection="1">
      <alignment horizontal="center" vertical="center"/>
      <protection locked="0"/>
    </xf>
    <xf numFmtId="179" fontId="22" fillId="0" borderId="18" xfId="0" applyNumberFormat="1" applyFont="1" applyBorder="1" applyAlignment="1" applyProtection="1">
      <alignment horizontal="center" vertical="center"/>
      <protection locked="0"/>
    </xf>
    <xf numFmtId="179" fontId="18" fillId="0" borderId="19" xfId="0" applyNumberFormat="1" applyFont="1" applyBorder="1" applyAlignment="1" applyProtection="1">
      <alignment horizontal="center" vertical="center"/>
      <protection locked="0"/>
    </xf>
    <xf numFmtId="179" fontId="22" fillId="0" borderId="12" xfId="0" applyNumberFormat="1" applyFont="1" applyBorder="1" applyAlignment="1" applyProtection="1">
      <alignment horizontal="center" vertical="center"/>
      <protection locked="0"/>
    </xf>
    <xf numFmtId="179" fontId="18" fillId="0" borderId="21" xfId="0" applyNumberFormat="1" applyFont="1" applyBorder="1" applyAlignment="1" applyProtection="1">
      <alignment/>
      <protection locked="0"/>
    </xf>
    <xf numFmtId="179" fontId="18" fillId="0" borderId="16" xfId="0" applyNumberFormat="1" applyFont="1" applyBorder="1" applyAlignment="1" applyProtection="1">
      <alignment horizontal="distributed"/>
      <protection locked="0"/>
    </xf>
    <xf numFmtId="185" fontId="18" fillId="0" borderId="0" xfId="0" applyNumberFormat="1" applyFont="1" applyAlignment="1" applyProtection="1">
      <alignment/>
      <protection locked="0"/>
    </xf>
    <xf numFmtId="179" fontId="18" fillId="0" borderId="16" xfId="0" applyNumberFormat="1" applyFont="1" applyBorder="1" applyAlignment="1" applyProtection="1">
      <alignment/>
      <protection locked="0"/>
    </xf>
    <xf numFmtId="179" fontId="21" fillId="0" borderId="16" xfId="0" applyNumberFormat="1" applyFont="1" applyBorder="1" applyAlignment="1" applyProtection="1">
      <alignment horizontal="distributed"/>
      <protection locked="0"/>
    </xf>
    <xf numFmtId="179" fontId="21" fillId="0" borderId="0" xfId="0" applyNumberFormat="1" applyFont="1" applyBorder="1" applyAlignment="1">
      <alignment/>
    </xf>
    <xf numFmtId="179" fontId="21" fillId="0" borderId="0" xfId="0" applyNumberFormat="1" applyFont="1" applyAlignment="1">
      <alignment/>
    </xf>
    <xf numFmtId="179" fontId="21" fillId="0" borderId="16" xfId="0" applyNumberFormat="1" applyFont="1" applyBorder="1" applyAlignment="1" applyProtection="1">
      <alignment/>
      <protection locked="0"/>
    </xf>
    <xf numFmtId="179" fontId="18" fillId="0" borderId="16" xfId="0" applyNumberFormat="1" applyFont="1" applyBorder="1" applyAlignment="1" applyProtection="1">
      <alignment horizontal="distributed" vertical="top"/>
      <protection locked="0"/>
    </xf>
    <xf numFmtId="181" fontId="18" fillId="0" borderId="0" xfId="0" applyNumberFormat="1" applyFont="1" applyAlignment="1" applyProtection="1">
      <alignment/>
      <protection locked="0"/>
    </xf>
    <xf numFmtId="179" fontId="21" fillId="0" borderId="16" xfId="0" applyNumberFormat="1" applyFont="1" applyBorder="1" applyAlignment="1" applyProtection="1">
      <alignment horizontal="distributed" vertical="top"/>
      <protection locked="0"/>
    </xf>
    <xf numFmtId="41" fontId="21" fillId="0" borderId="0" xfId="48" applyNumberFormat="1" applyFont="1" applyFill="1" applyAlignment="1">
      <alignment horizontal="right"/>
    </xf>
    <xf numFmtId="179" fontId="18" fillId="0" borderId="16" xfId="0" applyNumberFormat="1" applyFont="1" applyBorder="1" applyAlignment="1" applyProtection="1">
      <alignment horizontal="right" vertical="top"/>
      <protection locked="0"/>
    </xf>
    <xf numFmtId="179" fontId="24" fillId="0" borderId="16" xfId="0" applyNumberFormat="1" applyFont="1" applyBorder="1" applyAlignment="1" applyProtection="1">
      <alignment horizontal="right" vertical="top"/>
      <protection locked="0"/>
    </xf>
    <xf numFmtId="179" fontId="22" fillId="0" borderId="16" xfId="0" applyNumberFormat="1" applyFont="1" applyBorder="1" applyAlignment="1" applyProtection="1">
      <alignment horizontal="right" vertical="top"/>
      <protection locked="0"/>
    </xf>
    <xf numFmtId="179" fontId="21" fillId="0" borderId="16" xfId="0" applyNumberFormat="1" applyFont="1" applyBorder="1" applyAlignment="1" applyProtection="1">
      <alignment horizontal="distributed" vertical="center"/>
      <protection locked="0"/>
    </xf>
    <xf numFmtId="179" fontId="21" fillId="0" borderId="16" xfId="0" applyNumberFormat="1" applyFont="1" applyBorder="1" applyAlignment="1" applyProtection="1" quotePrefix="1">
      <alignment horizontal="left" vertical="top"/>
      <protection locked="0"/>
    </xf>
    <xf numFmtId="179" fontId="18" fillId="0" borderId="19" xfId="0" applyNumberFormat="1" applyFont="1" applyBorder="1" applyAlignment="1">
      <alignment/>
    </xf>
    <xf numFmtId="176" fontId="18" fillId="0" borderId="12" xfId="0" applyNumberFormat="1" applyFont="1" applyBorder="1" applyAlignment="1">
      <alignment/>
    </xf>
    <xf numFmtId="176" fontId="18" fillId="0" borderId="13" xfId="0" applyNumberFormat="1" applyFont="1" applyBorder="1" applyAlignment="1">
      <alignment/>
    </xf>
    <xf numFmtId="179" fontId="18" fillId="0" borderId="22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8"/>
  <sheetViews>
    <sheetView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21.75390625" style="1" customWidth="1"/>
    <col min="2" max="10" width="9.125" style="1" customWidth="1"/>
    <col min="11" max="11" width="10.375" style="1" customWidth="1"/>
    <col min="12" max="16384" width="9.00390625" style="1" customWidth="1"/>
  </cols>
  <sheetData>
    <row r="1" spans="2:10" ht="15.75" customHeight="1">
      <c r="B1" s="2"/>
      <c r="C1" s="3" t="s">
        <v>0</v>
      </c>
      <c r="I1" s="2"/>
      <c r="J1" s="2"/>
    </row>
    <row r="2" spans="2:10" ht="15.75" customHeight="1">
      <c r="B2" s="4" t="s">
        <v>1</v>
      </c>
      <c r="C2" s="4"/>
      <c r="D2" s="4"/>
      <c r="E2" s="4"/>
      <c r="F2" s="4"/>
      <c r="G2" s="4"/>
      <c r="H2" s="4"/>
      <c r="I2" s="2"/>
      <c r="J2" s="2"/>
    </row>
    <row r="3" spans="1:10" ht="12.75" customHeight="1" thickBot="1">
      <c r="A3" s="5" t="s">
        <v>2</v>
      </c>
      <c r="B3" s="6"/>
      <c r="C3" s="6"/>
      <c r="D3" s="6"/>
      <c r="E3" s="6"/>
      <c r="F3" s="6"/>
      <c r="G3" s="6"/>
      <c r="H3" s="6"/>
      <c r="I3" s="7"/>
      <c r="J3" s="8"/>
    </row>
    <row r="4" spans="1:10" s="14" customFormat="1" ht="23.25" customHeight="1" thickTop="1">
      <c r="A4" s="9" t="s">
        <v>3</v>
      </c>
      <c r="B4" s="10" t="s">
        <v>4</v>
      </c>
      <c r="C4" s="11"/>
      <c r="D4" s="12" t="s">
        <v>5</v>
      </c>
      <c r="E4" s="13"/>
      <c r="F4" s="13"/>
      <c r="G4" s="13"/>
      <c r="H4" s="13"/>
      <c r="I4" s="13"/>
      <c r="J4" s="13"/>
    </row>
    <row r="5" spans="1:10" s="14" customFormat="1" ht="13.5" customHeight="1">
      <c r="A5" s="15"/>
      <c r="B5" s="16" t="s">
        <v>6</v>
      </c>
      <c r="C5" s="17" t="s">
        <v>7</v>
      </c>
      <c r="D5" s="18" t="s">
        <v>8</v>
      </c>
      <c r="E5" s="19" t="s">
        <v>9</v>
      </c>
      <c r="F5" s="19" t="s">
        <v>10</v>
      </c>
      <c r="G5" s="19" t="s">
        <v>11</v>
      </c>
      <c r="H5" s="19" t="s">
        <v>12</v>
      </c>
      <c r="I5" s="19" t="s">
        <v>13</v>
      </c>
      <c r="J5" s="19" t="s">
        <v>14</v>
      </c>
    </row>
    <row r="6" spans="1:10" s="14" customFormat="1" ht="13.5" customHeight="1">
      <c r="A6" s="20"/>
      <c r="B6" s="21"/>
      <c r="C6" s="21"/>
      <c r="D6" s="22"/>
      <c r="E6" s="23" t="s">
        <v>15</v>
      </c>
      <c r="F6" s="23" t="s">
        <v>16</v>
      </c>
      <c r="G6" s="23" t="s">
        <v>17</v>
      </c>
      <c r="H6" s="23" t="s">
        <v>18</v>
      </c>
      <c r="I6" s="23" t="s">
        <v>14</v>
      </c>
      <c r="J6" s="23" t="s">
        <v>19</v>
      </c>
    </row>
    <row r="7" spans="1:10" ht="12" customHeight="1">
      <c r="A7" s="24"/>
      <c r="B7" s="25"/>
      <c r="C7" s="25"/>
      <c r="D7" s="25"/>
      <c r="E7" s="25"/>
      <c r="F7" s="25"/>
      <c r="G7" s="25"/>
      <c r="H7" s="25"/>
      <c r="I7" s="25"/>
      <c r="J7" s="25"/>
    </row>
    <row r="8" spans="1:10" ht="12" customHeight="1">
      <c r="A8" s="26" t="s">
        <v>20</v>
      </c>
      <c r="B8" s="27">
        <v>225</v>
      </c>
      <c r="C8" s="27">
        <v>118</v>
      </c>
      <c r="D8" s="27">
        <v>214</v>
      </c>
      <c r="E8" s="27">
        <v>38</v>
      </c>
      <c r="F8" s="27">
        <v>36</v>
      </c>
      <c r="G8" s="27">
        <v>74</v>
      </c>
      <c r="H8" s="27">
        <v>41</v>
      </c>
      <c r="I8" s="27">
        <v>17</v>
      </c>
      <c r="J8" s="27">
        <v>8</v>
      </c>
    </row>
    <row r="9" spans="1:10" ht="12" customHeight="1">
      <c r="A9" s="28"/>
      <c r="B9" s="25"/>
      <c r="C9" s="25"/>
      <c r="D9" s="25"/>
      <c r="E9" s="25"/>
      <c r="F9" s="25"/>
      <c r="G9" s="25"/>
      <c r="H9" s="25"/>
      <c r="I9" s="25"/>
      <c r="J9" s="25"/>
    </row>
    <row r="10" spans="1:10" s="31" customFormat="1" ht="12" customHeight="1">
      <c r="A10" s="29" t="s">
        <v>21</v>
      </c>
      <c r="B10" s="30">
        <f>SUM(B12+B33+B39+B50)</f>
        <v>1247.8000000000002</v>
      </c>
      <c r="C10" s="30">
        <v>1264.8</v>
      </c>
      <c r="D10" s="30">
        <f aca="true" t="shared" si="0" ref="D10:J10">SUM(D12+D33+D39+D50)</f>
        <v>1494.4</v>
      </c>
      <c r="E10" s="30">
        <f t="shared" si="0"/>
        <v>1097.3999999999999</v>
      </c>
      <c r="F10" s="30">
        <f t="shared" si="0"/>
        <v>1225.6</v>
      </c>
      <c r="G10" s="30">
        <f t="shared" si="0"/>
        <v>1282</v>
      </c>
      <c r="H10" s="30">
        <f t="shared" si="0"/>
        <v>1808.9</v>
      </c>
      <c r="I10" s="30">
        <f t="shared" si="0"/>
        <v>2341.1000000000004</v>
      </c>
      <c r="J10" s="30">
        <f t="shared" si="0"/>
        <v>3143.6</v>
      </c>
    </row>
    <row r="11" spans="1:10" s="31" customFormat="1" ht="12" customHeight="1">
      <c r="A11" s="32"/>
      <c r="B11" s="33"/>
      <c r="C11" s="33"/>
      <c r="D11" s="33"/>
      <c r="E11" s="33"/>
      <c r="F11" s="33"/>
      <c r="G11" s="33"/>
      <c r="H11" s="33"/>
      <c r="I11" s="33"/>
      <c r="J11" s="33"/>
    </row>
    <row r="12" spans="1:10" s="31" customFormat="1" ht="12" customHeight="1">
      <c r="A12" s="29" t="s">
        <v>22</v>
      </c>
      <c r="B12" s="30">
        <f>SUM(B14:B31)</f>
        <v>689.4000000000001</v>
      </c>
      <c r="C12" s="30">
        <f aca="true" t="shared" si="1" ref="C12:J12">SUM(C14:C31)</f>
        <v>733.1</v>
      </c>
      <c r="D12" s="30">
        <f t="shared" si="1"/>
        <v>782.5000000000001</v>
      </c>
      <c r="E12" s="30">
        <f t="shared" si="1"/>
        <v>132.1</v>
      </c>
      <c r="F12" s="30">
        <f t="shared" si="1"/>
        <v>296.99999999999994</v>
      </c>
      <c r="G12" s="30">
        <f t="shared" si="1"/>
        <v>604</v>
      </c>
      <c r="H12" s="30">
        <f t="shared" si="1"/>
        <v>1292.8000000000002</v>
      </c>
      <c r="I12" s="30">
        <f t="shared" si="1"/>
        <v>1849.2000000000003</v>
      </c>
      <c r="J12" s="30">
        <f t="shared" si="1"/>
        <v>2826.1</v>
      </c>
    </row>
    <row r="13" spans="1:10" s="31" customFormat="1" ht="12" customHeight="1">
      <c r="A13" s="29" t="s">
        <v>23</v>
      </c>
      <c r="B13" s="25">
        <v>536</v>
      </c>
      <c r="C13" s="25">
        <v>559.8</v>
      </c>
      <c r="D13" s="25">
        <v>609.5</v>
      </c>
      <c r="E13" s="25">
        <v>62.8</v>
      </c>
      <c r="F13" s="25">
        <v>165.5</v>
      </c>
      <c r="G13" s="25">
        <v>446.8</v>
      </c>
      <c r="H13" s="25">
        <v>1076.4</v>
      </c>
      <c r="I13" s="25">
        <v>1567.3</v>
      </c>
      <c r="J13" s="25">
        <v>2282.8</v>
      </c>
    </row>
    <row r="14" spans="1:10" ht="12" customHeight="1">
      <c r="A14" s="26" t="s">
        <v>24</v>
      </c>
      <c r="B14" s="25">
        <v>287.3</v>
      </c>
      <c r="C14" s="25">
        <v>335.2</v>
      </c>
      <c r="D14" s="25">
        <v>343.1</v>
      </c>
      <c r="E14" s="25">
        <v>87.3</v>
      </c>
      <c r="F14" s="25">
        <v>220.3</v>
      </c>
      <c r="G14" s="25">
        <v>265.5</v>
      </c>
      <c r="H14" s="25">
        <v>578.2</v>
      </c>
      <c r="I14" s="25">
        <v>764</v>
      </c>
      <c r="J14" s="25">
        <v>729.9</v>
      </c>
    </row>
    <row r="15" spans="1:10" ht="12" customHeight="1">
      <c r="A15" s="26" t="s">
        <v>25</v>
      </c>
      <c r="B15" s="25">
        <v>0.6</v>
      </c>
      <c r="C15" s="25">
        <v>3.6</v>
      </c>
      <c r="D15" s="25">
        <v>1.2</v>
      </c>
      <c r="E15" s="34">
        <v>0</v>
      </c>
      <c r="F15" s="34">
        <v>0</v>
      </c>
      <c r="G15" s="25">
        <v>1.5</v>
      </c>
      <c r="H15" s="25">
        <v>0.9</v>
      </c>
      <c r="I15" s="25">
        <v>2.2</v>
      </c>
      <c r="J15" s="25">
        <v>10.1</v>
      </c>
    </row>
    <row r="16" spans="1:10" ht="12" customHeight="1">
      <c r="A16" s="26" t="s">
        <v>26</v>
      </c>
      <c r="B16" s="25">
        <v>0.6</v>
      </c>
      <c r="C16" s="25">
        <v>1.7</v>
      </c>
      <c r="D16" s="25">
        <v>0.6</v>
      </c>
      <c r="E16" s="25">
        <v>0.1</v>
      </c>
      <c r="F16" s="25">
        <v>0.6</v>
      </c>
      <c r="G16" s="25">
        <v>0.4</v>
      </c>
      <c r="H16" s="25">
        <v>1</v>
      </c>
      <c r="I16" s="25">
        <v>1.7</v>
      </c>
      <c r="J16" s="25">
        <v>0.2</v>
      </c>
    </row>
    <row r="17" spans="1:10" ht="12" customHeight="1">
      <c r="A17" s="26" t="s">
        <v>27</v>
      </c>
      <c r="B17" s="25">
        <v>22.4</v>
      </c>
      <c r="C17" s="25">
        <v>27.4</v>
      </c>
      <c r="D17" s="25">
        <v>18</v>
      </c>
      <c r="E17" s="27">
        <v>2.7</v>
      </c>
      <c r="F17" s="25">
        <v>10</v>
      </c>
      <c r="G17" s="25">
        <v>20.6</v>
      </c>
      <c r="H17" s="25">
        <v>28.1</v>
      </c>
      <c r="I17" s="25">
        <v>26.9</v>
      </c>
      <c r="J17" s="25">
        <v>37</v>
      </c>
    </row>
    <row r="18" spans="1:10" ht="12" customHeight="1">
      <c r="A18" s="26" t="s">
        <v>28</v>
      </c>
      <c r="B18" s="35">
        <v>0</v>
      </c>
      <c r="C18" s="25">
        <v>0.1</v>
      </c>
      <c r="D18" s="25">
        <v>0.1</v>
      </c>
      <c r="E18" s="36">
        <v>0</v>
      </c>
      <c r="F18" s="25">
        <v>0.1</v>
      </c>
      <c r="G18" s="37">
        <v>0</v>
      </c>
      <c r="H18" s="37">
        <v>0</v>
      </c>
      <c r="I18" s="34">
        <v>0</v>
      </c>
      <c r="J18" s="25">
        <v>1</v>
      </c>
    </row>
    <row r="19" spans="1:10" ht="12" customHeight="1">
      <c r="A19" s="26" t="s">
        <v>29</v>
      </c>
      <c r="B19" s="25">
        <v>2</v>
      </c>
      <c r="C19" s="25">
        <v>2.2</v>
      </c>
      <c r="D19" s="25">
        <v>1.8</v>
      </c>
      <c r="E19" s="25">
        <v>0.7</v>
      </c>
      <c r="F19" s="25">
        <v>1.1</v>
      </c>
      <c r="G19" s="25">
        <v>2.9</v>
      </c>
      <c r="H19" s="25">
        <v>1</v>
      </c>
      <c r="I19" s="25">
        <v>2.3</v>
      </c>
      <c r="J19" s="25">
        <v>1.1</v>
      </c>
    </row>
    <row r="20" spans="1:10" ht="12" customHeight="1">
      <c r="A20" s="26" t="s">
        <v>30</v>
      </c>
      <c r="B20" s="25">
        <v>4.6</v>
      </c>
      <c r="C20" s="25">
        <v>1.7</v>
      </c>
      <c r="D20" s="25">
        <v>4.7</v>
      </c>
      <c r="E20" s="25">
        <v>1.1</v>
      </c>
      <c r="F20" s="25">
        <v>1</v>
      </c>
      <c r="G20" s="25">
        <v>7</v>
      </c>
      <c r="H20" s="25">
        <v>6.4</v>
      </c>
      <c r="I20" s="25">
        <v>7.2</v>
      </c>
      <c r="J20" s="25">
        <v>2.4</v>
      </c>
    </row>
    <row r="21" spans="1:10" ht="12" customHeight="1">
      <c r="A21" s="26" t="s">
        <v>31</v>
      </c>
      <c r="B21" s="25">
        <v>32.4</v>
      </c>
      <c r="C21" s="25">
        <v>35.2</v>
      </c>
      <c r="D21" s="25">
        <v>45.4</v>
      </c>
      <c r="E21" s="25">
        <v>20.9</v>
      </c>
      <c r="F21" s="25">
        <v>10.1</v>
      </c>
      <c r="G21" s="25">
        <v>73.5</v>
      </c>
      <c r="H21" s="25">
        <v>61.1</v>
      </c>
      <c r="I21" s="25">
        <v>28.2</v>
      </c>
      <c r="J21" s="25">
        <v>16.5</v>
      </c>
    </row>
    <row r="22" spans="1:10" ht="12" customHeight="1">
      <c r="A22" s="26" t="s">
        <v>32</v>
      </c>
      <c r="B22" s="25">
        <v>54.4</v>
      </c>
      <c r="C22" s="25">
        <v>63.3</v>
      </c>
      <c r="D22" s="25">
        <v>85.2</v>
      </c>
      <c r="E22" s="25">
        <v>10.9</v>
      </c>
      <c r="F22" s="25">
        <v>1.2</v>
      </c>
      <c r="G22" s="25">
        <v>27.8</v>
      </c>
      <c r="H22" s="38">
        <v>151.7</v>
      </c>
      <c r="I22" s="25">
        <v>265.8</v>
      </c>
      <c r="J22" s="25">
        <v>623.7</v>
      </c>
    </row>
    <row r="23" spans="1:10" ht="12" customHeight="1">
      <c r="A23" s="26" t="s">
        <v>33</v>
      </c>
      <c r="B23" s="25">
        <v>56.6</v>
      </c>
      <c r="C23" s="25">
        <v>57.1</v>
      </c>
      <c r="D23" s="25">
        <v>55</v>
      </c>
      <c r="E23" s="27">
        <v>1</v>
      </c>
      <c r="F23" s="25">
        <v>0.6</v>
      </c>
      <c r="G23" s="25">
        <v>49.7</v>
      </c>
      <c r="H23" s="39">
        <v>92.4</v>
      </c>
      <c r="I23" s="25">
        <v>62.1</v>
      </c>
      <c r="J23" s="25">
        <v>398.1</v>
      </c>
    </row>
    <row r="24" spans="1:10" ht="12" customHeight="1">
      <c r="A24" s="26" t="s">
        <v>34</v>
      </c>
      <c r="B24" s="40">
        <v>65.6</v>
      </c>
      <c r="C24" s="40">
        <v>41.4</v>
      </c>
      <c r="D24" s="25">
        <v>29.4</v>
      </c>
      <c r="E24" s="25">
        <v>3.2</v>
      </c>
      <c r="F24" s="25">
        <v>9.7</v>
      </c>
      <c r="G24" s="25">
        <v>23.5</v>
      </c>
      <c r="H24" s="25">
        <v>41</v>
      </c>
      <c r="I24" s="25">
        <v>55.3</v>
      </c>
      <c r="J24" s="25">
        <v>182.8</v>
      </c>
    </row>
    <row r="25" spans="1:10" ht="12" customHeight="1">
      <c r="A25" s="26" t="s">
        <v>35</v>
      </c>
      <c r="B25" s="40">
        <v>21.7</v>
      </c>
      <c r="C25" s="40">
        <v>20.7</v>
      </c>
      <c r="D25" s="25">
        <v>15.9</v>
      </c>
      <c r="E25" s="34">
        <v>0</v>
      </c>
      <c r="F25" s="34">
        <v>0</v>
      </c>
      <c r="G25" s="41">
        <v>7.9</v>
      </c>
      <c r="H25" s="41">
        <v>34.6</v>
      </c>
      <c r="I25" s="25">
        <v>22.7</v>
      </c>
      <c r="J25" s="25">
        <v>126.7</v>
      </c>
    </row>
    <row r="26" spans="1:10" ht="12" customHeight="1">
      <c r="A26" s="26" t="s">
        <v>36</v>
      </c>
      <c r="B26" s="40"/>
      <c r="C26" s="40"/>
      <c r="D26" s="25"/>
      <c r="E26" s="42"/>
      <c r="F26" s="25"/>
      <c r="G26" s="25"/>
      <c r="H26" s="25"/>
      <c r="I26" s="25"/>
      <c r="J26" s="25"/>
    </row>
    <row r="27" spans="1:10" ht="12" customHeight="1">
      <c r="A27" s="43" t="s">
        <v>37</v>
      </c>
      <c r="B27" s="40">
        <v>33.7</v>
      </c>
      <c r="C27" s="40">
        <v>49.7</v>
      </c>
      <c r="D27" s="25">
        <v>25.1</v>
      </c>
      <c r="E27" s="42">
        <v>2.7</v>
      </c>
      <c r="F27" s="25">
        <v>2.3</v>
      </c>
      <c r="G27" s="25">
        <v>32.8</v>
      </c>
      <c r="H27" s="25">
        <v>57.3</v>
      </c>
      <c r="I27" s="25">
        <v>20</v>
      </c>
      <c r="J27" s="25">
        <v>7.7</v>
      </c>
    </row>
    <row r="28" spans="1:10" ht="12" customHeight="1">
      <c r="A28" s="43" t="s">
        <v>38</v>
      </c>
      <c r="B28" s="40">
        <v>18.6</v>
      </c>
      <c r="C28" s="40">
        <v>22.7</v>
      </c>
      <c r="D28" s="25">
        <v>38.9</v>
      </c>
      <c r="E28" s="34">
        <v>0</v>
      </c>
      <c r="F28" s="34">
        <v>0</v>
      </c>
      <c r="G28" s="34">
        <v>0</v>
      </c>
      <c r="H28" s="25">
        <v>0.4</v>
      </c>
      <c r="I28" s="25">
        <v>369.9</v>
      </c>
      <c r="J28" s="25">
        <v>251.8</v>
      </c>
    </row>
    <row r="29" spans="1:10" ht="12" customHeight="1">
      <c r="A29" s="43" t="s">
        <v>39</v>
      </c>
      <c r="B29" s="40">
        <v>21.6</v>
      </c>
      <c r="C29" s="40">
        <v>21.8</v>
      </c>
      <c r="D29" s="25">
        <v>42.2</v>
      </c>
      <c r="E29" s="34">
        <v>0</v>
      </c>
      <c r="F29" s="25">
        <v>30</v>
      </c>
      <c r="G29" s="25">
        <v>66.6</v>
      </c>
      <c r="H29" s="25">
        <v>29.4</v>
      </c>
      <c r="I29" s="25">
        <v>106.4</v>
      </c>
      <c r="J29" s="34">
        <v>0</v>
      </c>
    </row>
    <row r="30" spans="1:10" ht="12" customHeight="1">
      <c r="A30" s="43" t="s">
        <v>40</v>
      </c>
      <c r="B30" s="40">
        <v>59.8</v>
      </c>
      <c r="C30" s="40">
        <v>41.8</v>
      </c>
      <c r="D30" s="25">
        <v>70.7</v>
      </c>
      <c r="E30" s="25">
        <v>0.4</v>
      </c>
      <c r="F30" s="25">
        <v>7.6</v>
      </c>
      <c r="G30" s="25">
        <v>19.1</v>
      </c>
      <c r="H30" s="25">
        <v>200.2</v>
      </c>
      <c r="I30" s="25">
        <v>108.5</v>
      </c>
      <c r="J30" s="25">
        <v>421.4</v>
      </c>
    </row>
    <row r="31" spans="1:10" ht="12" customHeight="1">
      <c r="A31" s="26" t="s">
        <v>41</v>
      </c>
      <c r="B31" s="40">
        <v>7.5</v>
      </c>
      <c r="C31" s="40">
        <v>7.5</v>
      </c>
      <c r="D31" s="25">
        <v>5.2</v>
      </c>
      <c r="E31" s="25">
        <v>1.1</v>
      </c>
      <c r="F31" s="25">
        <v>2.4</v>
      </c>
      <c r="G31" s="25">
        <v>5.2</v>
      </c>
      <c r="H31" s="25">
        <v>9.1</v>
      </c>
      <c r="I31" s="25">
        <v>6</v>
      </c>
      <c r="J31" s="25">
        <v>15.7</v>
      </c>
    </row>
    <row r="32" spans="1:10" ht="12" customHeight="1">
      <c r="A32" s="28"/>
      <c r="B32" s="40"/>
      <c r="C32" s="40"/>
      <c r="D32" s="25"/>
      <c r="E32" s="25"/>
      <c r="F32" s="25"/>
      <c r="G32" s="25"/>
      <c r="H32" s="25"/>
      <c r="I32" s="25"/>
      <c r="J32" s="25"/>
    </row>
    <row r="33" spans="1:10" s="31" customFormat="1" ht="12" customHeight="1">
      <c r="A33" s="29" t="s">
        <v>42</v>
      </c>
      <c r="B33" s="30">
        <f>SUM(B34:B37)</f>
        <v>80.19999999999999</v>
      </c>
      <c r="C33" s="30">
        <f aca="true" t="shared" si="2" ref="C33:J33">SUM(C34:C37)</f>
        <v>115.8</v>
      </c>
      <c r="D33" s="30">
        <f t="shared" si="2"/>
        <v>117.4</v>
      </c>
      <c r="E33" s="30">
        <f t="shared" si="2"/>
        <v>61.199999999999996</v>
      </c>
      <c r="F33" s="30">
        <f t="shared" si="2"/>
        <v>128.9</v>
      </c>
      <c r="G33" s="30">
        <f t="shared" si="2"/>
        <v>100.4</v>
      </c>
      <c r="H33" s="30">
        <f t="shared" si="2"/>
        <v>172.1</v>
      </c>
      <c r="I33" s="30">
        <f t="shared" si="2"/>
        <v>205.3</v>
      </c>
      <c r="J33" s="30">
        <f t="shared" si="2"/>
        <v>24.200000000000003</v>
      </c>
    </row>
    <row r="34" spans="1:10" ht="12" customHeight="1">
      <c r="A34" s="26" t="s">
        <v>43</v>
      </c>
      <c r="B34" s="1">
        <v>35.9</v>
      </c>
      <c r="C34" s="1">
        <v>73</v>
      </c>
      <c r="D34" s="44">
        <v>28.2</v>
      </c>
      <c r="E34" s="44">
        <v>3.5</v>
      </c>
      <c r="F34" s="44">
        <v>26.8</v>
      </c>
      <c r="G34" s="44">
        <v>23.4</v>
      </c>
      <c r="H34" s="44">
        <v>67</v>
      </c>
      <c r="I34" s="44">
        <v>21.3</v>
      </c>
      <c r="J34" s="44">
        <v>13.9</v>
      </c>
    </row>
    <row r="35" spans="1:10" ht="12" customHeight="1">
      <c r="A35" s="26" t="s">
        <v>44</v>
      </c>
      <c r="B35" s="1">
        <v>10.4</v>
      </c>
      <c r="C35" s="1">
        <v>14.2</v>
      </c>
      <c r="D35" s="44">
        <v>31.2</v>
      </c>
      <c r="E35" s="37">
        <v>0</v>
      </c>
      <c r="F35" s="44">
        <v>30.2</v>
      </c>
      <c r="G35" s="44">
        <v>28.6</v>
      </c>
      <c r="H35" s="44">
        <v>84.7</v>
      </c>
      <c r="I35" s="34">
        <v>0</v>
      </c>
      <c r="J35" s="34">
        <v>0</v>
      </c>
    </row>
    <row r="36" spans="1:10" ht="12" customHeight="1">
      <c r="A36" s="26" t="s">
        <v>45</v>
      </c>
      <c r="B36" s="1">
        <v>22.4</v>
      </c>
      <c r="C36" s="1">
        <v>19.5</v>
      </c>
      <c r="D36" s="25">
        <v>41.6</v>
      </c>
      <c r="E36" s="25">
        <v>51.3</v>
      </c>
      <c r="F36" s="25">
        <v>66.5</v>
      </c>
      <c r="G36" s="25">
        <v>18.7</v>
      </c>
      <c r="H36" s="25">
        <v>7.4</v>
      </c>
      <c r="I36" s="38">
        <v>169.6</v>
      </c>
      <c r="J36" s="34">
        <v>0</v>
      </c>
    </row>
    <row r="37" spans="1:10" ht="12" customHeight="1">
      <c r="A37" s="26" t="s">
        <v>46</v>
      </c>
      <c r="B37" s="1">
        <v>11.5</v>
      </c>
      <c r="C37" s="1">
        <v>9.1</v>
      </c>
      <c r="D37" s="25">
        <v>16.4</v>
      </c>
      <c r="E37" s="25">
        <v>6.4</v>
      </c>
      <c r="F37" s="25">
        <v>5.4</v>
      </c>
      <c r="G37" s="25">
        <v>29.7</v>
      </c>
      <c r="H37" s="25">
        <v>13</v>
      </c>
      <c r="I37" s="25">
        <v>14.4</v>
      </c>
      <c r="J37" s="25">
        <v>10.3</v>
      </c>
    </row>
    <row r="38" spans="1:10" ht="12" customHeight="1">
      <c r="A38" s="28"/>
      <c r="B38" s="40"/>
      <c r="C38" s="40"/>
      <c r="D38" s="25"/>
      <c r="E38" s="25"/>
      <c r="F38" s="25"/>
      <c r="G38" s="25"/>
      <c r="H38" s="25"/>
      <c r="I38" s="25"/>
      <c r="J38" s="25"/>
    </row>
    <row r="39" spans="1:10" s="31" customFormat="1" ht="12" customHeight="1">
      <c r="A39" s="29" t="s">
        <v>47</v>
      </c>
      <c r="B39" s="30">
        <f>SUM(B40:B48)</f>
        <v>409.7</v>
      </c>
      <c r="C39" s="30">
        <f aca="true" t="shared" si="3" ref="C39:J39">SUM(C40:C48)</f>
        <v>415.9</v>
      </c>
      <c r="D39" s="30">
        <f t="shared" si="3"/>
        <v>468.7</v>
      </c>
      <c r="E39" s="30">
        <f t="shared" si="3"/>
        <v>708.0999999999999</v>
      </c>
      <c r="F39" s="30">
        <f t="shared" si="3"/>
        <v>673.1</v>
      </c>
      <c r="G39" s="30">
        <f t="shared" si="3"/>
        <v>462.7</v>
      </c>
      <c r="H39" s="30">
        <f t="shared" si="3"/>
        <v>260.1</v>
      </c>
      <c r="I39" s="30">
        <f t="shared" si="3"/>
        <v>165.4</v>
      </c>
      <c r="J39" s="30">
        <f t="shared" si="3"/>
        <v>180.90000000000003</v>
      </c>
    </row>
    <row r="40" spans="1:10" ht="12" customHeight="1">
      <c r="A40" s="26" t="s">
        <v>48</v>
      </c>
      <c r="B40" s="40">
        <v>4.3</v>
      </c>
      <c r="C40" s="40">
        <v>8.6</v>
      </c>
      <c r="D40" s="25">
        <v>4.6</v>
      </c>
      <c r="E40" s="25">
        <v>2.3</v>
      </c>
      <c r="F40" s="25">
        <v>4.6</v>
      </c>
      <c r="G40" s="25">
        <v>5.9</v>
      </c>
      <c r="H40" s="25">
        <v>5.1</v>
      </c>
      <c r="I40" s="25">
        <v>3.2</v>
      </c>
      <c r="J40" s="25">
        <v>3.9</v>
      </c>
    </row>
    <row r="41" spans="1:10" ht="12" customHeight="1">
      <c r="A41" s="26" t="s">
        <v>49</v>
      </c>
      <c r="B41" s="40">
        <v>4.6</v>
      </c>
      <c r="C41" s="40">
        <v>13.2</v>
      </c>
      <c r="D41" s="25">
        <v>28.7</v>
      </c>
      <c r="E41" s="45">
        <v>28.8</v>
      </c>
      <c r="F41" s="25">
        <v>44.5</v>
      </c>
      <c r="G41" s="25">
        <v>35.9</v>
      </c>
      <c r="H41" s="46">
        <v>14.1</v>
      </c>
      <c r="I41" s="25">
        <v>1.8</v>
      </c>
      <c r="J41" s="25">
        <v>20.8</v>
      </c>
    </row>
    <row r="42" spans="1:10" ht="12" customHeight="1">
      <c r="A42" s="26" t="s">
        <v>50</v>
      </c>
      <c r="B42" s="40">
        <v>65.2</v>
      </c>
      <c r="C42" s="40">
        <v>53.1</v>
      </c>
      <c r="D42" s="25">
        <v>65.5</v>
      </c>
      <c r="E42" s="25">
        <v>36.5</v>
      </c>
      <c r="F42" s="25">
        <v>98.6</v>
      </c>
      <c r="G42" s="25">
        <v>65</v>
      </c>
      <c r="H42" s="25">
        <v>58.4</v>
      </c>
      <c r="I42" s="25">
        <v>64.6</v>
      </c>
      <c r="J42" s="25">
        <v>98.9</v>
      </c>
    </row>
    <row r="43" spans="1:10" ht="12" customHeight="1">
      <c r="A43" s="26" t="s">
        <v>51</v>
      </c>
      <c r="B43" s="40">
        <v>72.6</v>
      </c>
      <c r="C43" s="40">
        <v>98.5</v>
      </c>
      <c r="D43" s="25">
        <v>96.5</v>
      </c>
      <c r="E43" s="25">
        <v>129.2</v>
      </c>
      <c r="F43" s="25">
        <v>206.3</v>
      </c>
      <c r="G43" s="25">
        <v>77.4</v>
      </c>
      <c r="H43" s="25">
        <v>57.7</v>
      </c>
      <c r="I43" s="25">
        <v>12.5</v>
      </c>
      <c r="J43" s="34">
        <v>0</v>
      </c>
    </row>
    <row r="44" spans="1:10" ht="12" customHeight="1">
      <c r="A44" s="26" t="s">
        <v>52</v>
      </c>
      <c r="B44" s="40">
        <v>0.8</v>
      </c>
      <c r="C44" s="40">
        <v>6.3</v>
      </c>
      <c r="D44" s="25">
        <v>6.7</v>
      </c>
      <c r="E44" s="34">
        <v>0</v>
      </c>
      <c r="F44" s="34">
        <v>0</v>
      </c>
      <c r="G44" s="25">
        <v>15.4</v>
      </c>
      <c r="H44" s="25">
        <v>7.4</v>
      </c>
      <c r="I44" s="34">
        <v>0</v>
      </c>
      <c r="J44" s="34">
        <v>0</v>
      </c>
    </row>
    <row r="45" spans="1:10" ht="12" customHeight="1">
      <c r="A45" s="26" t="s">
        <v>53</v>
      </c>
      <c r="B45" s="40">
        <v>222.9</v>
      </c>
      <c r="C45" s="40">
        <v>196.2</v>
      </c>
      <c r="D45" s="25">
        <v>231.4</v>
      </c>
      <c r="E45" s="25">
        <v>489.9</v>
      </c>
      <c r="F45" s="25">
        <v>269</v>
      </c>
      <c r="G45" s="25">
        <v>235.9</v>
      </c>
      <c r="H45" s="25">
        <v>77.8</v>
      </c>
      <c r="I45" s="25">
        <v>32.8</v>
      </c>
      <c r="J45" s="34">
        <v>0</v>
      </c>
    </row>
    <row r="46" spans="1:10" ht="12" customHeight="1">
      <c r="A46" s="26" t="s">
        <v>54</v>
      </c>
      <c r="B46" s="40">
        <v>15.1</v>
      </c>
      <c r="C46" s="40">
        <v>15</v>
      </c>
      <c r="D46" s="25">
        <v>13</v>
      </c>
      <c r="E46" s="25">
        <v>5.4</v>
      </c>
      <c r="F46" s="25">
        <v>32.6</v>
      </c>
      <c r="G46" s="25">
        <v>7.2</v>
      </c>
      <c r="H46" s="25">
        <v>7.8</v>
      </c>
      <c r="I46" s="25">
        <v>25.7</v>
      </c>
      <c r="J46" s="25">
        <v>14.5</v>
      </c>
    </row>
    <row r="47" spans="1:10" ht="12" customHeight="1">
      <c r="A47" s="26" t="s">
        <v>55</v>
      </c>
      <c r="B47" s="40">
        <v>6.2</v>
      </c>
      <c r="C47" s="40">
        <v>4.6</v>
      </c>
      <c r="D47" s="25">
        <v>6.3</v>
      </c>
      <c r="E47" s="25">
        <v>7.1</v>
      </c>
      <c r="F47" s="25">
        <v>6</v>
      </c>
      <c r="G47" s="25">
        <v>3.7</v>
      </c>
      <c r="H47" s="25">
        <v>13.5</v>
      </c>
      <c r="I47" s="47">
        <v>2.3</v>
      </c>
      <c r="J47" s="47">
        <v>0.3</v>
      </c>
    </row>
    <row r="48" spans="1:10" ht="12" customHeight="1">
      <c r="A48" s="48" t="s">
        <v>56</v>
      </c>
      <c r="B48" s="40">
        <v>18</v>
      </c>
      <c r="C48" s="40">
        <v>20.4</v>
      </c>
      <c r="D48" s="25">
        <v>16</v>
      </c>
      <c r="E48" s="25">
        <v>8.9</v>
      </c>
      <c r="F48" s="25">
        <v>11.5</v>
      </c>
      <c r="G48" s="25">
        <v>16.3</v>
      </c>
      <c r="H48" s="25">
        <v>18.3</v>
      </c>
      <c r="I48" s="25">
        <v>22.5</v>
      </c>
      <c r="J48" s="25">
        <v>42.5</v>
      </c>
    </row>
    <row r="49" spans="1:10" ht="12" customHeight="1">
      <c r="A49" s="28"/>
      <c r="B49" s="40"/>
      <c r="C49" s="40"/>
      <c r="D49" s="25"/>
      <c r="E49" s="25"/>
      <c r="F49" s="25"/>
      <c r="G49" s="25"/>
      <c r="H49" s="47"/>
      <c r="I49" s="25"/>
      <c r="J49" s="25"/>
    </row>
    <row r="50" spans="1:10" s="31" customFormat="1" ht="12" customHeight="1">
      <c r="A50" s="29" t="s">
        <v>57</v>
      </c>
      <c r="B50" s="30">
        <f>SUM(B51:B57)</f>
        <v>68.5</v>
      </c>
      <c r="C50" s="30">
        <v>88.7</v>
      </c>
      <c r="D50" s="30">
        <f aca="true" t="shared" si="4" ref="D50:J50">SUM(D51:D57)</f>
        <v>125.80000000000001</v>
      </c>
      <c r="E50" s="30">
        <f t="shared" si="4"/>
        <v>196</v>
      </c>
      <c r="F50" s="30">
        <f t="shared" si="4"/>
        <v>126.59999999999998</v>
      </c>
      <c r="G50" s="30">
        <f t="shared" si="4"/>
        <v>114.89999999999999</v>
      </c>
      <c r="H50" s="30">
        <f t="shared" si="4"/>
        <v>83.89999999999999</v>
      </c>
      <c r="I50" s="30">
        <f t="shared" si="4"/>
        <v>121.20000000000002</v>
      </c>
      <c r="J50" s="30">
        <f t="shared" si="4"/>
        <v>112.4</v>
      </c>
    </row>
    <row r="51" spans="1:10" ht="12" customHeight="1">
      <c r="A51" s="26" t="s">
        <v>58</v>
      </c>
      <c r="B51" s="49">
        <v>0</v>
      </c>
      <c r="C51" s="25">
        <v>2.7</v>
      </c>
      <c r="D51" s="25">
        <v>14.5</v>
      </c>
      <c r="E51" s="25">
        <v>81.8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</row>
    <row r="52" spans="1:10" ht="12" customHeight="1">
      <c r="A52" s="26" t="s">
        <v>59</v>
      </c>
      <c r="B52" s="25">
        <v>3.6</v>
      </c>
      <c r="C52" s="25">
        <v>3.3</v>
      </c>
      <c r="D52" s="25">
        <v>8.8</v>
      </c>
      <c r="E52" s="25">
        <v>18.7</v>
      </c>
      <c r="F52" s="25">
        <v>5.3</v>
      </c>
      <c r="G52" s="25">
        <v>11.3</v>
      </c>
      <c r="H52" s="25">
        <v>1</v>
      </c>
      <c r="I52" s="25">
        <v>5.9</v>
      </c>
      <c r="J52" s="34">
        <v>0</v>
      </c>
    </row>
    <row r="53" spans="1:10" ht="12.75" customHeight="1">
      <c r="A53" s="26" t="s">
        <v>60</v>
      </c>
      <c r="B53" s="40">
        <v>37.5</v>
      </c>
      <c r="C53" s="40">
        <v>38.8</v>
      </c>
      <c r="D53" s="25">
        <v>58.7</v>
      </c>
      <c r="E53" s="25">
        <v>72.2</v>
      </c>
      <c r="F53" s="25">
        <v>73.3</v>
      </c>
      <c r="G53" s="25">
        <v>49</v>
      </c>
      <c r="H53" s="40">
        <v>37.8</v>
      </c>
      <c r="I53" s="25">
        <v>79.5</v>
      </c>
      <c r="J53" s="25">
        <v>81.2</v>
      </c>
    </row>
    <row r="54" spans="1:10" ht="12" customHeight="1">
      <c r="A54" s="50" t="s">
        <v>61</v>
      </c>
      <c r="B54" s="40">
        <v>20.5</v>
      </c>
      <c r="C54" s="40">
        <v>35.3</v>
      </c>
      <c r="D54" s="25">
        <v>32.4</v>
      </c>
      <c r="E54" s="25">
        <v>20.1</v>
      </c>
      <c r="F54" s="25">
        <v>34.3</v>
      </c>
      <c r="G54" s="25">
        <v>46.3</v>
      </c>
      <c r="H54" s="40">
        <v>29.8</v>
      </c>
      <c r="I54" s="40">
        <v>14.4</v>
      </c>
      <c r="J54" s="40">
        <v>4.7</v>
      </c>
    </row>
    <row r="55" spans="1:10" ht="12" customHeight="1">
      <c r="A55" s="26" t="s">
        <v>62</v>
      </c>
      <c r="B55" s="40">
        <v>2</v>
      </c>
      <c r="C55" s="40">
        <v>5</v>
      </c>
      <c r="D55" s="25">
        <v>7.5</v>
      </c>
      <c r="E55" s="25">
        <v>0.4</v>
      </c>
      <c r="F55" s="25">
        <v>9.6</v>
      </c>
      <c r="G55" s="25">
        <v>5.1</v>
      </c>
      <c r="H55" s="40">
        <v>11</v>
      </c>
      <c r="I55" s="40">
        <v>16.1</v>
      </c>
      <c r="J55" s="40">
        <v>18</v>
      </c>
    </row>
    <row r="56" spans="1:10" ht="12" customHeight="1">
      <c r="A56" s="26" t="s">
        <v>63</v>
      </c>
      <c r="B56" s="40">
        <v>3.9</v>
      </c>
      <c r="C56" s="40">
        <v>3.4</v>
      </c>
      <c r="D56" s="25">
        <v>2.5</v>
      </c>
      <c r="E56" s="25">
        <v>0.3</v>
      </c>
      <c r="F56" s="25">
        <v>2.1</v>
      </c>
      <c r="G56" s="25">
        <v>2</v>
      </c>
      <c r="H56" s="40">
        <v>3.5</v>
      </c>
      <c r="I56" s="25">
        <v>4.4</v>
      </c>
      <c r="J56" s="25">
        <v>8.5</v>
      </c>
    </row>
    <row r="57" spans="1:10" ht="12" customHeight="1">
      <c r="A57" s="26" t="s">
        <v>64</v>
      </c>
      <c r="B57" s="51">
        <v>1</v>
      </c>
      <c r="C57" s="40">
        <v>1.2</v>
      </c>
      <c r="D57" s="40">
        <v>1.4</v>
      </c>
      <c r="E57" s="40">
        <v>2.5</v>
      </c>
      <c r="F57" s="40">
        <v>2</v>
      </c>
      <c r="G57" s="40">
        <v>1.2</v>
      </c>
      <c r="H57" s="40">
        <v>0.8</v>
      </c>
      <c r="I57" s="52">
        <v>0.9</v>
      </c>
      <c r="J57" s="37">
        <v>0</v>
      </c>
    </row>
    <row r="58" spans="1:10" ht="12" customHeight="1">
      <c r="A58" s="53" t="s">
        <v>65</v>
      </c>
      <c r="B58" s="54"/>
      <c r="C58" s="54"/>
      <c r="D58" s="54"/>
      <c r="E58" s="54"/>
      <c r="F58" s="54"/>
      <c r="G58" s="54"/>
      <c r="H58" s="54"/>
      <c r="I58" s="55"/>
      <c r="J58" s="55"/>
    </row>
    <row r="59" spans="1:8" ht="12" customHeight="1">
      <c r="A59" s="1" t="s">
        <v>66</v>
      </c>
      <c r="B59" s="40"/>
      <c r="C59" s="40"/>
      <c r="D59" s="25"/>
      <c r="E59" s="25"/>
      <c r="F59" s="25"/>
      <c r="G59" s="25"/>
      <c r="H59" s="25"/>
    </row>
    <row r="60" spans="1:7" ht="12" customHeight="1">
      <c r="A60" s="1" t="s">
        <v>67</v>
      </c>
      <c r="B60" s="40"/>
      <c r="C60" s="40"/>
      <c r="D60" s="25"/>
      <c r="E60" s="25"/>
      <c r="F60" s="25"/>
      <c r="G60" s="25"/>
    </row>
    <row r="61" spans="1:3" ht="12" customHeight="1">
      <c r="A61" s="1" t="s">
        <v>68</v>
      </c>
      <c r="B61" s="56"/>
      <c r="C61" s="56"/>
    </row>
    <row r="62" spans="1:3" ht="12" customHeight="1">
      <c r="A62" s="1" t="s">
        <v>69</v>
      </c>
      <c r="B62" s="56"/>
      <c r="C62" s="56"/>
    </row>
    <row r="63" spans="2:3" ht="12" customHeight="1">
      <c r="B63" s="56"/>
      <c r="C63" s="56"/>
    </row>
    <row r="64" spans="2:3" ht="12" customHeight="1">
      <c r="B64" s="56"/>
      <c r="C64" s="56"/>
    </row>
    <row r="65" spans="2:3" ht="12" customHeight="1">
      <c r="B65" s="56"/>
      <c r="C65" s="56"/>
    </row>
    <row r="66" spans="2:3" ht="12" customHeight="1">
      <c r="B66" s="56"/>
      <c r="C66" s="56"/>
    </row>
    <row r="67" spans="2:3" ht="12" customHeight="1">
      <c r="B67" s="56"/>
      <c r="C67" s="56"/>
    </row>
    <row r="68" spans="2:3" ht="12" customHeight="1">
      <c r="B68" s="56"/>
      <c r="C68" s="56"/>
    </row>
    <row r="69" spans="2:3" ht="12" customHeight="1">
      <c r="B69" s="56"/>
      <c r="C69" s="56"/>
    </row>
    <row r="70" spans="2:3" ht="12" customHeight="1">
      <c r="B70" s="56"/>
      <c r="C70" s="56"/>
    </row>
    <row r="71" spans="2:3" ht="12" customHeight="1">
      <c r="B71" s="56"/>
      <c r="C71" s="56"/>
    </row>
    <row r="72" spans="2:3" ht="12" customHeight="1">
      <c r="B72" s="56"/>
      <c r="C72" s="56"/>
    </row>
    <row r="73" spans="2:3" ht="12" customHeight="1">
      <c r="B73" s="56"/>
      <c r="C73" s="56"/>
    </row>
    <row r="74" spans="2:3" ht="12" customHeight="1">
      <c r="B74" s="56"/>
      <c r="C74" s="56"/>
    </row>
    <row r="75" spans="2:3" ht="12" customHeight="1">
      <c r="B75" s="56"/>
      <c r="C75" s="56"/>
    </row>
    <row r="76" spans="2:3" ht="12" customHeight="1">
      <c r="B76" s="56"/>
      <c r="C76" s="56"/>
    </row>
    <row r="77" spans="2:3" ht="12" customHeight="1">
      <c r="B77" s="56"/>
      <c r="C77" s="56"/>
    </row>
    <row r="78" spans="2:3" ht="12" customHeight="1">
      <c r="B78" s="56"/>
      <c r="C78" s="56"/>
    </row>
    <row r="79" spans="2:3" ht="12" customHeight="1">
      <c r="B79" s="56"/>
      <c r="C79" s="56"/>
    </row>
    <row r="80" spans="2:3" ht="12" customHeight="1">
      <c r="B80" s="56"/>
      <c r="C80" s="56"/>
    </row>
    <row r="81" spans="2:3" ht="12" customHeight="1">
      <c r="B81" s="56"/>
      <c r="C81" s="56"/>
    </row>
    <row r="82" spans="2:3" ht="12" customHeight="1">
      <c r="B82" s="56"/>
      <c r="C82" s="56"/>
    </row>
    <row r="83" spans="2:3" ht="12" customHeight="1">
      <c r="B83" s="56"/>
      <c r="C83" s="56"/>
    </row>
    <row r="84" spans="2:3" ht="12" customHeight="1">
      <c r="B84" s="56"/>
      <c r="C84" s="56"/>
    </row>
    <row r="85" spans="2:3" ht="12" customHeight="1">
      <c r="B85" s="56"/>
      <c r="C85" s="56"/>
    </row>
    <row r="86" spans="2:3" ht="12" customHeight="1">
      <c r="B86" s="56"/>
      <c r="C86" s="56"/>
    </row>
    <row r="87" spans="2:3" ht="12" customHeight="1">
      <c r="B87" s="56"/>
      <c r="C87" s="56"/>
    </row>
    <row r="88" spans="2:3" ht="12" customHeight="1">
      <c r="B88" s="56"/>
      <c r="C88" s="56"/>
    </row>
    <row r="89" spans="2:3" ht="12" customHeight="1">
      <c r="B89" s="56"/>
      <c r="C89" s="56"/>
    </row>
    <row r="90" spans="2:3" ht="12" customHeight="1">
      <c r="B90" s="56"/>
      <c r="C90" s="56"/>
    </row>
    <row r="91" spans="2:3" ht="12" customHeight="1">
      <c r="B91" s="56"/>
      <c r="C91" s="56"/>
    </row>
    <row r="92" spans="2:3" ht="12" customHeight="1">
      <c r="B92" s="56"/>
      <c r="C92" s="56"/>
    </row>
    <row r="93" spans="2:3" ht="12" customHeight="1">
      <c r="B93" s="56"/>
      <c r="C93" s="56"/>
    </row>
    <row r="94" spans="2:3" ht="12" customHeight="1">
      <c r="B94" s="56"/>
      <c r="C94" s="56"/>
    </row>
    <row r="95" spans="2:3" ht="12" customHeight="1">
      <c r="B95" s="56"/>
      <c r="C95" s="56"/>
    </row>
    <row r="96" spans="2:3" ht="12" customHeight="1">
      <c r="B96" s="56"/>
      <c r="C96" s="56"/>
    </row>
    <row r="97" spans="2:3" ht="12" customHeight="1">
      <c r="B97" s="56"/>
      <c r="C97" s="56"/>
    </row>
    <row r="98" spans="2:3" ht="12" customHeight="1">
      <c r="B98" s="56"/>
      <c r="C98" s="56"/>
    </row>
    <row r="99" spans="2:3" ht="12" customHeight="1">
      <c r="B99" s="56"/>
      <c r="C99" s="56"/>
    </row>
    <row r="100" spans="2:3" ht="12" customHeight="1">
      <c r="B100" s="56"/>
      <c r="C100" s="56"/>
    </row>
    <row r="101" spans="2:3" ht="12" customHeight="1">
      <c r="B101" s="56"/>
      <c r="C101" s="56"/>
    </row>
    <row r="102" spans="2:3" ht="12" customHeight="1">
      <c r="B102" s="56"/>
      <c r="C102" s="56"/>
    </row>
    <row r="103" spans="2:3" ht="12" customHeight="1">
      <c r="B103" s="56"/>
      <c r="C103" s="56"/>
    </row>
    <row r="104" spans="2:3" ht="12" customHeight="1">
      <c r="B104" s="56"/>
      <c r="C104" s="56"/>
    </row>
    <row r="105" spans="2:3" ht="12" customHeight="1">
      <c r="B105" s="56"/>
      <c r="C105" s="56"/>
    </row>
    <row r="106" spans="2:3" ht="12" customHeight="1">
      <c r="B106" s="56"/>
      <c r="C106" s="56"/>
    </row>
    <row r="107" spans="2:3" ht="12" customHeight="1">
      <c r="B107" s="56"/>
      <c r="C107" s="56"/>
    </row>
    <row r="108" spans="2:3" ht="12" customHeight="1">
      <c r="B108" s="56"/>
      <c r="C108" s="56"/>
    </row>
    <row r="109" spans="2:3" ht="12" customHeight="1">
      <c r="B109" s="56"/>
      <c r="C109" s="56"/>
    </row>
    <row r="110" spans="2:3" ht="12" customHeight="1">
      <c r="B110" s="56"/>
      <c r="C110" s="56"/>
    </row>
    <row r="111" spans="2:3" ht="12" customHeight="1">
      <c r="B111" s="56"/>
      <c r="C111" s="56"/>
    </row>
    <row r="112" spans="2:3" ht="12" customHeight="1">
      <c r="B112" s="56"/>
      <c r="C112" s="56"/>
    </row>
    <row r="113" spans="2:3" ht="12" customHeight="1">
      <c r="B113" s="56"/>
      <c r="C113" s="56"/>
    </row>
    <row r="114" spans="2:3" ht="12" customHeight="1">
      <c r="B114" s="56"/>
      <c r="C114" s="56"/>
    </row>
    <row r="115" spans="2:3" ht="12" customHeight="1">
      <c r="B115" s="56"/>
      <c r="C115" s="56"/>
    </row>
    <row r="116" spans="2:3" ht="12" customHeight="1">
      <c r="B116" s="56"/>
      <c r="C116" s="56"/>
    </row>
    <row r="117" spans="2:3" ht="12" customHeight="1">
      <c r="B117" s="56"/>
      <c r="C117" s="56"/>
    </row>
    <row r="118" spans="2:3" ht="12" customHeight="1">
      <c r="B118" s="56"/>
      <c r="C118" s="56"/>
    </row>
  </sheetData>
  <sheetProtection/>
  <mergeCells count="7">
    <mergeCell ref="B2:H2"/>
    <mergeCell ref="B3:H3"/>
    <mergeCell ref="A4:A6"/>
    <mergeCell ref="D4:J4"/>
    <mergeCell ref="B5:B6"/>
    <mergeCell ref="C5:C6"/>
    <mergeCell ref="D5:D6"/>
  </mergeCells>
  <printOptions horizontalCentered="1"/>
  <pageMargins left="0.3937007874015748" right="0.3937007874015748" top="0.3937007874015748" bottom="0.3937007874015748" header="0" footer="0"/>
  <pageSetup fitToWidth="2" horizontalDpi="400" verticalDpi="400" orientation="portrait" paperSize="9" scale="10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">
      <selection activeCell="A1" sqref="A1"/>
    </sheetView>
  </sheetViews>
  <sheetFormatPr defaultColWidth="9.00390625" defaultRowHeight="12" customHeight="1"/>
  <cols>
    <col min="1" max="1" width="21.75390625" style="60" customWidth="1"/>
    <col min="2" max="10" width="9.50390625" style="60" customWidth="1"/>
    <col min="11" max="16384" width="9.00390625" style="60" customWidth="1"/>
  </cols>
  <sheetData>
    <row r="1" spans="1:7" ht="15.75" customHeight="1">
      <c r="A1" s="57"/>
      <c r="B1" s="58" t="s">
        <v>70</v>
      </c>
      <c r="C1" s="59"/>
      <c r="D1" s="59"/>
      <c r="E1" s="59"/>
      <c r="F1" s="59"/>
      <c r="G1" s="59"/>
    </row>
    <row r="2" spans="1:10" ht="12.75" customHeight="1" thickBot="1">
      <c r="A2" s="61" t="s">
        <v>71</v>
      </c>
      <c r="B2" s="62"/>
      <c r="C2" s="62"/>
      <c r="D2" s="62"/>
      <c r="E2" s="62"/>
      <c r="F2" s="62"/>
      <c r="G2" s="62"/>
      <c r="H2" s="63"/>
      <c r="I2" s="63"/>
      <c r="J2" s="64"/>
    </row>
    <row r="3" spans="1:10" s="70" customFormat="1" ht="23.25" customHeight="1" thickTop="1">
      <c r="A3" s="65" t="s">
        <v>72</v>
      </c>
      <c r="B3" s="66" t="s">
        <v>4</v>
      </c>
      <c r="C3" s="67"/>
      <c r="D3" s="68" t="s">
        <v>73</v>
      </c>
      <c r="E3" s="69"/>
      <c r="F3" s="69"/>
      <c r="G3" s="69"/>
      <c r="H3" s="69"/>
      <c r="I3" s="69"/>
      <c r="J3" s="69"/>
    </row>
    <row r="4" spans="1:10" s="70" customFormat="1" ht="13.5" customHeight="1">
      <c r="A4" s="71"/>
      <c r="B4" s="17" t="s">
        <v>74</v>
      </c>
      <c r="C4" s="17" t="s">
        <v>7</v>
      </c>
      <c r="D4" s="72" t="s">
        <v>8</v>
      </c>
      <c r="E4" s="73" t="s">
        <v>9</v>
      </c>
      <c r="F4" s="73" t="s">
        <v>10</v>
      </c>
      <c r="G4" s="73" t="s">
        <v>75</v>
      </c>
      <c r="H4" s="73" t="s">
        <v>12</v>
      </c>
      <c r="I4" s="73" t="s">
        <v>13</v>
      </c>
      <c r="J4" s="73" t="s">
        <v>14</v>
      </c>
    </row>
    <row r="5" spans="1:10" s="70" customFormat="1" ht="13.5" customHeight="1">
      <c r="A5" s="74"/>
      <c r="B5" s="21"/>
      <c r="C5" s="21"/>
      <c r="D5" s="22"/>
      <c r="E5" s="75" t="s">
        <v>15</v>
      </c>
      <c r="F5" s="75" t="s">
        <v>16</v>
      </c>
      <c r="G5" s="75" t="s">
        <v>76</v>
      </c>
      <c r="H5" s="75" t="s">
        <v>18</v>
      </c>
      <c r="I5" s="75" t="s">
        <v>14</v>
      </c>
      <c r="J5" s="23" t="s">
        <v>19</v>
      </c>
    </row>
    <row r="6" spans="1:10" ht="12" customHeight="1">
      <c r="A6" s="76"/>
      <c r="B6" s="35"/>
      <c r="C6" s="35"/>
      <c r="D6" s="35"/>
      <c r="E6" s="35"/>
      <c r="F6" s="35"/>
      <c r="G6" s="35"/>
      <c r="H6" s="35"/>
      <c r="I6" s="35"/>
      <c r="J6" s="35"/>
    </row>
    <row r="7" spans="1:10" ht="12" customHeight="1">
      <c r="A7" s="77" t="s">
        <v>77</v>
      </c>
      <c r="B7" s="78">
        <v>225</v>
      </c>
      <c r="C7" s="78">
        <v>118</v>
      </c>
      <c r="D7" s="78">
        <v>214</v>
      </c>
      <c r="E7" s="78">
        <v>38</v>
      </c>
      <c r="F7" s="78">
        <v>36</v>
      </c>
      <c r="G7" s="78">
        <v>74</v>
      </c>
      <c r="H7" s="78">
        <v>41</v>
      </c>
      <c r="I7" s="78">
        <v>17</v>
      </c>
      <c r="J7" s="78">
        <v>8</v>
      </c>
    </row>
    <row r="8" spans="1:10" ht="12" customHeight="1">
      <c r="A8" s="79"/>
      <c r="B8" s="25"/>
      <c r="C8" s="25"/>
      <c r="D8" s="25"/>
      <c r="E8" s="25"/>
      <c r="F8" s="25"/>
      <c r="G8" s="25"/>
      <c r="H8" s="25"/>
      <c r="I8" s="25"/>
      <c r="J8" s="25"/>
    </row>
    <row r="9" spans="1:14" s="82" customFormat="1" ht="12" customHeight="1">
      <c r="A9" s="80" t="s">
        <v>78</v>
      </c>
      <c r="B9" s="30">
        <f>SUM(B11+B29+B37+B57)</f>
        <v>1068.1000000000001</v>
      </c>
      <c r="C9" s="30">
        <f aca="true" t="shared" si="0" ref="C9:J9">SUM(C11+C29+C37+C57)</f>
        <v>1207.3</v>
      </c>
      <c r="D9" s="30">
        <f t="shared" si="0"/>
        <v>1272.3</v>
      </c>
      <c r="E9" s="30">
        <f t="shared" si="0"/>
        <v>970.5999999999999</v>
      </c>
      <c r="F9" s="30">
        <f t="shared" si="0"/>
        <v>1057.8999999999999</v>
      </c>
      <c r="G9" s="30">
        <f t="shared" si="0"/>
        <v>1153.5</v>
      </c>
      <c r="H9" s="30">
        <f t="shared" si="0"/>
        <v>1434.0000000000002</v>
      </c>
      <c r="I9" s="30">
        <f t="shared" si="0"/>
        <v>1972.7000000000003</v>
      </c>
      <c r="J9" s="30">
        <f t="shared" si="0"/>
        <v>2451.8999999999996</v>
      </c>
      <c r="K9" s="81"/>
      <c r="L9" s="81"/>
      <c r="M9" s="81"/>
      <c r="N9" s="81"/>
    </row>
    <row r="10" spans="1:10" s="82" customFormat="1" ht="12" customHeight="1">
      <c r="A10" s="83"/>
      <c r="B10" s="33"/>
      <c r="C10" s="33"/>
      <c r="D10" s="33"/>
      <c r="E10" s="33"/>
      <c r="F10" s="33"/>
      <c r="G10" s="33"/>
      <c r="H10" s="33"/>
      <c r="I10" s="33"/>
      <c r="J10" s="33"/>
    </row>
    <row r="11" spans="1:10" s="82" customFormat="1" ht="12" customHeight="1">
      <c r="A11" s="80" t="s">
        <v>79</v>
      </c>
      <c r="B11" s="30">
        <f>SUM(B13:B27)</f>
        <v>253</v>
      </c>
      <c r="C11" s="30">
        <f aca="true" t="shared" si="1" ref="C11:J11">SUM(C13:C27)</f>
        <v>297.0999999999999</v>
      </c>
      <c r="D11" s="30">
        <f t="shared" si="1"/>
        <v>304.3</v>
      </c>
      <c r="E11" s="30">
        <f t="shared" si="1"/>
        <v>49.50000000000001</v>
      </c>
      <c r="F11" s="30">
        <f t="shared" si="1"/>
        <v>111.50000000000001</v>
      </c>
      <c r="G11" s="30">
        <f t="shared" si="1"/>
        <v>259.7</v>
      </c>
      <c r="H11" s="30">
        <f t="shared" si="1"/>
        <v>490.40000000000003</v>
      </c>
      <c r="I11" s="30">
        <f t="shared" si="1"/>
        <v>628.1000000000003</v>
      </c>
      <c r="J11" s="30">
        <f t="shared" si="1"/>
        <v>1153.3</v>
      </c>
    </row>
    <row r="12" spans="1:10" s="82" customFormat="1" ht="12" customHeight="1">
      <c r="A12" s="29" t="s">
        <v>23</v>
      </c>
      <c r="B12" s="25">
        <v>177.4</v>
      </c>
      <c r="C12" s="25">
        <v>214.7</v>
      </c>
      <c r="D12" s="25">
        <v>212.3</v>
      </c>
      <c r="E12" s="25">
        <v>38.1</v>
      </c>
      <c r="F12" s="25">
        <v>76.1</v>
      </c>
      <c r="G12" s="25">
        <v>171.3</v>
      </c>
      <c r="H12" s="25">
        <v>347.7</v>
      </c>
      <c r="I12" s="25">
        <v>421.5</v>
      </c>
      <c r="J12" s="25">
        <v>895.8</v>
      </c>
    </row>
    <row r="13" spans="1:10" ht="12" customHeight="1">
      <c r="A13" s="84" t="s">
        <v>80</v>
      </c>
      <c r="B13" s="25">
        <v>9.3</v>
      </c>
      <c r="C13" s="25">
        <v>10.8</v>
      </c>
      <c r="D13" s="25">
        <v>7.8</v>
      </c>
      <c r="E13" s="25">
        <v>1.5</v>
      </c>
      <c r="F13" s="25">
        <v>1.8</v>
      </c>
      <c r="G13" s="25">
        <v>7.4</v>
      </c>
      <c r="H13" s="25">
        <v>11</v>
      </c>
      <c r="I13" s="25">
        <v>16.1</v>
      </c>
      <c r="J13" s="25">
        <v>34.7</v>
      </c>
    </row>
    <row r="14" spans="1:10" ht="12" customHeight="1">
      <c r="A14" s="84" t="s">
        <v>81</v>
      </c>
      <c r="B14" s="25">
        <v>12</v>
      </c>
      <c r="C14" s="25">
        <v>11.2</v>
      </c>
      <c r="D14" s="25">
        <v>9.6</v>
      </c>
      <c r="E14" s="25">
        <v>4</v>
      </c>
      <c r="F14" s="25">
        <v>2.2</v>
      </c>
      <c r="G14" s="25">
        <v>7.4</v>
      </c>
      <c r="H14" s="25">
        <v>13.1</v>
      </c>
      <c r="I14" s="25">
        <v>19.3</v>
      </c>
      <c r="J14" s="25">
        <v>50.5</v>
      </c>
    </row>
    <row r="15" spans="1:10" ht="12" customHeight="1">
      <c r="A15" s="84" t="s">
        <v>82</v>
      </c>
      <c r="B15" s="25">
        <v>10.5</v>
      </c>
      <c r="C15" s="25">
        <v>14.5</v>
      </c>
      <c r="D15" s="25">
        <v>17.4</v>
      </c>
      <c r="E15" s="25">
        <v>0.4</v>
      </c>
      <c r="F15" s="25">
        <v>17.8</v>
      </c>
      <c r="G15" s="25">
        <v>11.9</v>
      </c>
      <c r="H15" s="25">
        <v>29.2</v>
      </c>
      <c r="I15" s="25">
        <v>42.1</v>
      </c>
      <c r="J15" s="25">
        <v>33.5</v>
      </c>
    </row>
    <row r="16" spans="1:10" ht="12" customHeight="1">
      <c r="A16" s="84" t="s">
        <v>83</v>
      </c>
      <c r="B16" s="25">
        <v>33.4</v>
      </c>
      <c r="C16" s="25">
        <v>39.1</v>
      </c>
      <c r="D16" s="25">
        <v>32.9</v>
      </c>
      <c r="E16" s="25">
        <v>7.1</v>
      </c>
      <c r="F16" s="25">
        <v>12.8</v>
      </c>
      <c r="G16" s="25">
        <v>26.4</v>
      </c>
      <c r="H16" s="25">
        <v>51.7</v>
      </c>
      <c r="I16" s="25">
        <v>61.3</v>
      </c>
      <c r="J16" s="25">
        <v>148.4</v>
      </c>
    </row>
    <row r="17" spans="1:10" ht="12" customHeight="1">
      <c r="A17" s="84" t="s">
        <v>84</v>
      </c>
      <c r="B17" s="25">
        <v>49.7</v>
      </c>
      <c r="C17" s="25">
        <v>71.4</v>
      </c>
      <c r="D17" s="25">
        <v>77.9</v>
      </c>
      <c r="E17" s="25">
        <v>3.3</v>
      </c>
      <c r="F17" s="25">
        <v>3.6</v>
      </c>
      <c r="G17" s="25">
        <v>60.1</v>
      </c>
      <c r="H17" s="25">
        <v>144.1</v>
      </c>
      <c r="I17" s="25">
        <v>185.4</v>
      </c>
      <c r="J17" s="25">
        <v>362</v>
      </c>
    </row>
    <row r="18" spans="1:10" ht="12" customHeight="1">
      <c r="A18" s="84" t="s">
        <v>85</v>
      </c>
      <c r="B18" s="25">
        <v>12.8</v>
      </c>
      <c r="C18" s="25">
        <v>14.1</v>
      </c>
      <c r="D18" s="25">
        <v>15.8</v>
      </c>
      <c r="E18" s="25">
        <v>4.6</v>
      </c>
      <c r="F18" s="25">
        <v>6.6</v>
      </c>
      <c r="G18" s="25">
        <v>14.9</v>
      </c>
      <c r="H18" s="25">
        <v>22</v>
      </c>
      <c r="I18" s="25">
        <v>33.1</v>
      </c>
      <c r="J18" s="25">
        <v>50.5</v>
      </c>
    </row>
    <row r="19" spans="1:10" ht="12" customHeight="1">
      <c r="A19" s="84" t="s">
        <v>86</v>
      </c>
      <c r="B19" s="25">
        <v>13.5</v>
      </c>
      <c r="C19" s="25">
        <v>10.6</v>
      </c>
      <c r="D19" s="25">
        <v>11.6</v>
      </c>
      <c r="E19" s="25">
        <v>2.3</v>
      </c>
      <c r="F19" s="25">
        <v>3</v>
      </c>
      <c r="G19" s="25">
        <v>10.8</v>
      </c>
      <c r="H19" s="25">
        <v>16.4</v>
      </c>
      <c r="I19" s="25">
        <v>19.7</v>
      </c>
      <c r="J19" s="25">
        <v>60.5</v>
      </c>
    </row>
    <row r="20" spans="1:10" ht="12" customHeight="1">
      <c r="A20" s="84" t="s">
        <v>87</v>
      </c>
      <c r="B20" s="25">
        <v>8.7</v>
      </c>
      <c r="C20" s="25">
        <v>9.6</v>
      </c>
      <c r="D20" s="25">
        <v>9.7</v>
      </c>
      <c r="E20" s="25">
        <v>0.9</v>
      </c>
      <c r="F20" s="25">
        <v>1.6</v>
      </c>
      <c r="G20" s="25">
        <v>8.9</v>
      </c>
      <c r="H20" s="25">
        <v>15.2</v>
      </c>
      <c r="I20" s="25">
        <v>18.1</v>
      </c>
      <c r="J20" s="25">
        <v>49.2</v>
      </c>
    </row>
    <row r="21" spans="1:10" ht="12" customHeight="1">
      <c r="A21" s="84" t="s">
        <v>88</v>
      </c>
      <c r="B21" s="25">
        <v>57.5</v>
      </c>
      <c r="C21" s="25">
        <v>62.8</v>
      </c>
      <c r="D21" s="25">
        <v>67.5</v>
      </c>
      <c r="E21" s="39">
        <v>5.3</v>
      </c>
      <c r="F21" s="39">
        <v>26.9</v>
      </c>
      <c r="G21" s="39">
        <v>60.6</v>
      </c>
      <c r="H21" s="25">
        <v>108.5</v>
      </c>
      <c r="I21" s="25">
        <v>153.9</v>
      </c>
      <c r="J21" s="25">
        <v>215.2</v>
      </c>
    </row>
    <row r="22" spans="1:10" ht="12" customHeight="1">
      <c r="A22" s="84" t="s">
        <v>89</v>
      </c>
      <c r="B22" s="25">
        <v>18.4</v>
      </c>
      <c r="C22" s="25">
        <v>22.5</v>
      </c>
      <c r="D22" s="25">
        <v>24.7</v>
      </c>
      <c r="E22" s="25">
        <v>6.7</v>
      </c>
      <c r="F22" s="25">
        <v>10.9</v>
      </c>
      <c r="G22" s="25">
        <v>30.8</v>
      </c>
      <c r="H22" s="25">
        <v>29.6</v>
      </c>
      <c r="I22" s="25">
        <v>34</v>
      </c>
      <c r="J22" s="25">
        <v>71.9</v>
      </c>
    </row>
    <row r="23" spans="1:10" ht="12" customHeight="1">
      <c r="A23" s="84" t="s">
        <v>90</v>
      </c>
      <c r="B23" s="25">
        <v>13.8</v>
      </c>
      <c r="C23" s="25">
        <v>16.4</v>
      </c>
      <c r="D23" s="25">
        <v>15.7</v>
      </c>
      <c r="E23" s="25">
        <v>9.8</v>
      </c>
      <c r="F23" s="25">
        <v>13.2</v>
      </c>
      <c r="G23" s="25">
        <v>11.7</v>
      </c>
      <c r="H23" s="25">
        <v>23.7</v>
      </c>
      <c r="I23" s="25">
        <v>20.2</v>
      </c>
      <c r="J23" s="25">
        <v>41.1</v>
      </c>
    </row>
    <row r="24" spans="1:10" ht="12" customHeight="1">
      <c r="A24" s="77" t="s">
        <v>91</v>
      </c>
      <c r="B24" s="25">
        <v>5.3</v>
      </c>
      <c r="C24" s="25">
        <v>5.7</v>
      </c>
      <c r="D24" s="25">
        <v>6.6</v>
      </c>
      <c r="E24" s="25">
        <v>1.4</v>
      </c>
      <c r="F24" s="25">
        <v>5.3</v>
      </c>
      <c r="G24" s="25">
        <v>3.2</v>
      </c>
      <c r="H24" s="25">
        <v>12.3</v>
      </c>
      <c r="I24" s="25">
        <v>15.4</v>
      </c>
      <c r="J24" s="25">
        <v>20.4</v>
      </c>
    </row>
    <row r="25" spans="1:10" ht="12" customHeight="1">
      <c r="A25" s="77" t="s">
        <v>92</v>
      </c>
      <c r="B25" s="25">
        <v>2.7</v>
      </c>
      <c r="C25" s="25">
        <v>3.9</v>
      </c>
      <c r="D25" s="25">
        <v>3.1</v>
      </c>
      <c r="E25" s="25">
        <v>0.7</v>
      </c>
      <c r="F25" s="25">
        <v>3.3</v>
      </c>
      <c r="G25" s="25">
        <v>1.7</v>
      </c>
      <c r="H25" s="25">
        <v>7.6</v>
      </c>
      <c r="I25" s="25">
        <v>1.1</v>
      </c>
      <c r="J25" s="25">
        <v>8.6</v>
      </c>
    </row>
    <row r="26" spans="1:10" ht="12" customHeight="1">
      <c r="A26" s="84" t="s">
        <v>93</v>
      </c>
      <c r="B26" s="25">
        <v>3</v>
      </c>
      <c r="C26" s="25">
        <v>3.5</v>
      </c>
      <c r="D26" s="25">
        <v>3.2</v>
      </c>
      <c r="E26" s="25">
        <v>1.5</v>
      </c>
      <c r="F26" s="25">
        <v>2.1</v>
      </c>
      <c r="G26" s="25">
        <v>3.2</v>
      </c>
      <c r="H26" s="25">
        <v>4.3</v>
      </c>
      <c r="I26" s="25">
        <v>5.7</v>
      </c>
      <c r="J26" s="25">
        <v>6.1</v>
      </c>
    </row>
    <row r="27" spans="1:10" ht="12" customHeight="1">
      <c r="A27" s="84" t="s">
        <v>94</v>
      </c>
      <c r="B27" s="25">
        <v>2.4</v>
      </c>
      <c r="C27" s="25">
        <v>1</v>
      </c>
      <c r="D27" s="25">
        <v>0.8</v>
      </c>
      <c r="E27" s="85">
        <v>0</v>
      </c>
      <c r="F27" s="25">
        <v>0.4</v>
      </c>
      <c r="G27" s="25">
        <v>0.7</v>
      </c>
      <c r="H27" s="25">
        <v>1.7</v>
      </c>
      <c r="I27" s="25">
        <v>2.7</v>
      </c>
      <c r="J27" s="25">
        <v>0.7</v>
      </c>
    </row>
    <row r="28" spans="1:10" ht="12" customHeight="1">
      <c r="A28" s="84"/>
      <c r="B28" s="25"/>
      <c r="C28" s="25"/>
      <c r="D28" s="25"/>
      <c r="E28" s="25"/>
      <c r="F28" s="25"/>
      <c r="G28" s="25"/>
      <c r="H28" s="25"/>
      <c r="I28" s="25"/>
      <c r="J28" s="25"/>
    </row>
    <row r="29" spans="1:10" s="82" customFormat="1" ht="12" customHeight="1">
      <c r="A29" s="86" t="s">
        <v>95</v>
      </c>
      <c r="B29" s="30">
        <f>SUM(B31:B35)</f>
        <v>23.1</v>
      </c>
      <c r="C29" s="30">
        <f aca="true" t="shared" si="2" ref="C29:J29">SUM(C31:C35)</f>
        <v>53.7</v>
      </c>
      <c r="D29" s="30">
        <f t="shared" si="2"/>
        <v>52.7</v>
      </c>
      <c r="E29" s="30">
        <f t="shared" si="2"/>
        <v>25</v>
      </c>
      <c r="F29" s="30">
        <f t="shared" si="2"/>
        <v>26.8</v>
      </c>
      <c r="G29" s="30">
        <f t="shared" si="2"/>
        <v>42.1</v>
      </c>
      <c r="H29" s="30">
        <f t="shared" si="2"/>
        <v>54.4</v>
      </c>
      <c r="I29" s="30">
        <f t="shared" si="2"/>
        <v>202.60000000000002</v>
      </c>
      <c r="J29" s="30">
        <f t="shared" si="2"/>
        <v>70.8</v>
      </c>
    </row>
    <row r="30" spans="1:10" s="82" customFormat="1" ht="12" customHeight="1">
      <c r="A30" s="29" t="s">
        <v>23</v>
      </c>
      <c r="B30" s="25">
        <v>20.8</v>
      </c>
      <c r="C30" s="25">
        <v>42.4</v>
      </c>
      <c r="D30" s="25">
        <v>52</v>
      </c>
      <c r="E30" s="25">
        <v>22.4</v>
      </c>
      <c r="F30" s="25">
        <v>23.6</v>
      </c>
      <c r="G30" s="25">
        <v>41.3</v>
      </c>
      <c r="H30" s="25">
        <v>52.7</v>
      </c>
      <c r="I30" s="25">
        <v>214</v>
      </c>
      <c r="J30" s="25">
        <v>70.8</v>
      </c>
    </row>
    <row r="31" spans="1:10" ht="12" customHeight="1">
      <c r="A31" s="77" t="s">
        <v>96</v>
      </c>
      <c r="B31" s="25">
        <v>2.8</v>
      </c>
      <c r="C31" s="25">
        <v>17.1</v>
      </c>
      <c r="D31" s="25">
        <v>2.3</v>
      </c>
      <c r="E31" s="25">
        <v>0.3</v>
      </c>
      <c r="F31" s="25">
        <v>0.6</v>
      </c>
      <c r="G31" s="25">
        <v>1.8</v>
      </c>
      <c r="H31" s="25">
        <v>4.7</v>
      </c>
      <c r="I31" s="25">
        <v>6.9</v>
      </c>
      <c r="J31" s="25">
        <v>1.3</v>
      </c>
    </row>
    <row r="32" spans="1:10" ht="12" customHeight="1">
      <c r="A32" s="77" t="s">
        <v>97</v>
      </c>
      <c r="B32" s="25">
        <v>1.7</v>
      </c>
      <c r="C32" s="25">
        <v>2.2</v>
      </c>
      <c r="D32" s="25">
        <v>5.2</v>
      </c>
      <c r="E32" s="85">
        <v>0</v>
      </c>
      <c r="F32" s="25">
        <v>1.7</v>
      </c>
      <c r="G32" s="25">
        <v>9.1</v>
      </c>
      <c r="H32" s="25">
        <v>9.2</v>
      </c>
      <c r="I32" s="85">
        <v>0</v>
      </c>
      <c r="J32" s="87">
        <v>0</v>
      </c>
    </row>
    <row r="33" spans="1:10" ht="12" customHeight="1">
      <c r="A33" s="77" t="s">
        <v>98</v>
      </c>
      <c r="B33" s="25">
        <v>4.7</v>
      </c>
      <c r="C33" s="25">
        <v>2.1</v>
      </c>
      <c r="D33" s="25">
        <v>19.4</v>
      </c>
      <c r="E33" s="25">
        <v>9.1</v>
      </c>
      <c r="F33" s="25">
        <v>17.2</v>
      </c>
      <c r="G33" s="25">
        <v>11.3</v>
      </c>
      <c r="H33" s="25">
        <v>0.6</v>
      </c>
      <c r="I33" s="25">
        <v>137</v>
      </c>
      <c r="J33" s="87">
        <v>0</v>
      </c>
    </row>
    <row r="34" spans="1:10" ht="12" customHeight="1">
      <c r="A34" s="84" t="s">
        <v>99</v>
      </c>
      <c r="B34" s="25">
        <v>6.4</v>
      </c>
      <c r="C34" s="25">
        <v>17.5</v>
      </c>
      <c r="D34" s="25">
        <v>6.2</v>
      </c>
      <c r="E34" s="25">
        <v>3.2</v>
      </c>
      <c r="F34" s="25">
        <v>1</v>
      </c>
      <c r="G34" s="25">
        <v>9.5</v>
      </c>
      <c r="H34" s="25">
        <v>6.8</v>
      </c>
      <c r="I34" s="25">
        <v>9.5</v>
      </c>
      <c r="J34" s="25">
        <v>2.5</v>
      </c>
    </row>
    <row r="35" spans="1:10" ht="12" customHeight="1">
      <c r="A35" s="77" t="s">
        <v>100</v>
      </c>
      <c r="B35" s="25">
        <v>7.5</v>
      </c>
      <c r="C35" s="25">
        <v>14.8</v>
      </c>
      <c r="D35" s="25">
        <v>19.6</v>
      </c>
      <c r="E35" s="25">
        <v>12.4</v>
      </c>
      <c r="F35" s="25">
        <v>6.3</v>
      </c>
      <c r="G35" s="25">
        <v>10.4</v>
      </c>
      <c r="H35" s="25">
        <v>33.1</v>
      </c>
      <c r="I35" s="25">
        <v>49.2</v>
      </c>
      <c r="J35" s="25">
        <v>67</v>
      </c>
    </row>
    <row r="36" spans="1:10" ht="12" customHeight="1">
      <c r="A36" s="84"/>
      <c r="B36" s="25"/>
      <c r="C36" s="25"/>
      <c r="D36" s="25"/>
      <c r="E36" s="39"/>
      <c r="F36" s="39"/>
      <c r="G36" s="25"/>
      <c r="H36" s="25"/>
      <c r="I36" s="25"/>
      <c r="J36" s="25"/>
    </row>
    <row r="37" spans="1:10" s="82" customFormat="1" ht="12" customHeight="1">
      <c r="A37" s="86" t="s">
        <v>101</v>
      </c>
      <c r="B37" s="30">
        <v>727.7</v>
      </c>
      <c r="C37" s="30">
        <f>SUM(C38)</f>
        <v>787.1</v>
      </c>
      <c r="D37" s="30">
        <f aca="true" t="shared" si="3" ref="D37:J37">SUM(D38)</f>
        <v>837.5000000000001</v>
      </c>
      <c r="E37" s="30">
        <f t="shared" si="3"/>
        <v>813.4999999999999</v>
      </c>
      <c r="F37" s="30">
        <f t="shared" si="3"/>
        <v>847.5999999999998</v>
      </c>
      <c r="G37" s="30">
        <f t="shared" si="3"/>
        <v>781.4</v>
      </c>
      <c r="H37" s="30">
        <f t="shared" si="3"/>
        <v>815.5000000000002</v>
      </c>
      <c r="I37" s="30">
        <f t="shared" si="3"/>
        <v>1042.1</v>
      </c>
      <c r="J37" s="30">
        <f t="shared" si="3"/>
        <v>1102.8</v>
      </c>
    </row>
    <row r="38" spans="1:10" s="82" customFormat="1" ht="12" customHeight="1">
      <c r="A38" s="86" t="s">
        <v>102</v>
      </c>
      <c r="B38" s="33">
        <v>727.8</v>
      </c>
      <c r="C38" s="30">
        <v>787.1</v>
      </c>
      <c r="D38" s="30">
        <f aca="true" t="shared" si="4" ref="D38:J38">SUM(D41:D55)</f>
        <v>837.5000000000001</v>
      </c>
      <c r="E38" s="30">
        <f t="shared" si="4"/>
        <v>813.4999999999999</v>
      </c>
      <c r="F38" s="30">
        <f t="shared" si="4"/>
        <v>847.5999999999998</v>
      </c>
      <c r="G38" s="30">
        <f t="shared" si="4"/>
        <v>781.4</v>
      </c>
      <c r="H38" s="30">
        <f t="shared" si="4"/>
        <v>815.5000000000002</v>
      </c>
      <c r="I38" s="30">
        <f t="shared" si="4"/>
        <v>1042.1</v>
      </c>
      <c r="J38" s="30">
        <f t="shared" si="4"/>
        <v>1102.8</v>
      </c>
    </row>
    <row r="39" spans="1:10" s="82" customFormat="1" ht="12" customHeight="1">
      <c r="A39" s="29" t="s">
        <v>23</v>
      </c>
      <c r="B39" s="33">
        <v>561.9</v>
      </c>
      <c r="C39" s="33">
        <v>610.3</v>
      </c>
      <c r="D39" s="33">
        <v>634.6</v>
      </c>
      <c r="E39" s="33">
        <v>683.7</v>
      </c>
      <c r="F39" s="33">
        <v>623.7</v>
      </c>
      <c r="G39" s="33">
        <v>583.8</v>
      </c>
      <c r="H39" s="33">
        <v>594.7</v>
      </c>
      <c r="I39" s="33">
        <v>780.1</v>
      </c>
      <c r="J39" s="33">
        <v>812.8</v>
      </c>
    </row>
    <row r="40" spans="1:10" ht="12" customHeight="1">
      <c r="A40" s="84" t="s">
        <v>103</v>
      </c>
      <c r="B40" s="30">
        <f>SUM(B41:B44)</f>
        <v>247.6</v>
      </c>
      <c r="C40" s="30">
        <f aca="true" t="shared" si="5" ref="C40:J40">SUM(C41:C44)</f>
        <v>252.7</v>
      </c>
      <c r="D40" s="30">
        <f>SUM(D41:D44)</f>
        <v>265.7</v>
      </c>
      <c r="E40" s="30">
        <f t="shared" si="5"/>
        <v>245.7</v>
      </c>
      <c r="F40" s="30">
        <f t="shared" si="5"/>
        <v>265.8</v>
      </c>
      <c r="G40" s="30">
        <f t="shared" si="5"/>
        <v>252.9</v>
      </c>
      <c r="H40" s="30">
        <f t="shared" si="5"/>
        <v>280.70000000000005</v>
      </c>
      <c r="I40" s="30">
        <f t="shared" si="5"/>
        <v>306.29999999999995</v>
      </c>
      <c r="J40" s="30">
        <f t="shared" si="5"/>
        <v>314.70000000000005</v>
      </c>
    </row>
    <row r="41" spans="1:10" ht="12" customHeight="1">
      <c r="A41" s="88" t="s">
        <v>104</v>
      </c>
      <c r="B41" s="25">
        <v>100</v>
      </c>
      <c r="C41" s="25">
        <v>99.2</v>
      </c>
      <c r="D41" s="25">
        <v>96.2</v>
      </c>
      <c r="E41" s="25">
        <v>72.6</v>
      </c>
      <c r="F41" s="25">
        <v>94.3</v>
      </c>
      <c r="G41" s="25">
        <v>95</v>
      </c>
      <c r="H41" s="25">
        <v>109.9</v>
      </c>
      <c r="I41" s="25">
        <v>111.6</v>
      </c>
      <c r="J41" s="25">
        <v>125.4</v>
      </c>
    </row>
    <row r="42" spans="1:10" ht="12" customHeight="1">
      <c r="A42" s="89" t="s">
        <v>105</v>
      </c>
      <c r="B42" s="25">
        <v>27.6</v>
      </c>
      <c r="C42" s="25">
        <v>25.3</v>
      </c>
      <c r="D42" s="25">
        <v>26.3</v>
      </c>
      <c r="E42" s="25">
        <v>23.8</v>
      </c>
      <c r="F42" s="25">
        <v>26.6</v>
      </c>
      <c r="G42" s="25">
        <v>26</v>
      </c>
      <c r="H42" s="25">
        <v>27</v>
      </c>
      <c r="I42" s="25">
        <v>27.1</v>
      </c>
      <c r="J42" s="25">
        <v>34.7</v>
      </c>
    </row>
    <row r="43" spans="1:10" ht="12" customHeight="1">
      <c r="A43" s="90" t="s">
        <v>106</v>
      </c>
      <c r="B43" s="25">
        <v>47.9</v>
      </c>
      <c r="C43" s="25">
        <v>53.6</v>
      </c>
      <c r="D43" s="25">
        <v>61.1</v>
      </c>
      <c r="E43" s="25">
        <v>66.6</v>
      </c>
      <c r="F43" s="25">
        <v>66</v>
      </c>
      <c r="G43" s="25">
        <v>56.9</v>
      </c>
      <c r="H43" s="25">
        <v>56.9</v>
      </c>
      <c r="I43" s="25">
        <v>66.5</v>
      </c>
      <c r="J43" s="25">
        <v>60.5</v>
      </c>
    </row>
    <row r="44" spans="1:10" ht="12" customHeight="1">
      <c r="A44" s="90" t="s">
        <v>107</v>
      </c>
      <c r="B44" s="25">
        <v>72.1</v>
      </c>
      <c r="C44" s="25">
        <v>74.6</v>
      </c>
      <c r="D44" s="25">
        <v>82.1</v>
      </c>
      <c r="E44" s="25">
        <v>82.7</v>
      </c>
      <c r="F44" s="25">
        <v>78.9</v>
      </c>
      <c r="G44" s="25">
        <v>75</v>
      </c>
      <c r="H44" s="25">
        <v>86.9</v>
      </c>
      <c r="I44" s="25">
        <v>101.1</v>
      </c>
      <c r="J44" s="25">
        <v>94.1</v>
      </c>
    </row>
    <row r="45" spans="1:10" ht="12" customHeight="1">
      <c r="A45" s="84" t="s">
        <v>108</v>
      </c>
      <c r="B45" s="25">
        <v>10.1</v>
      </c>
      <c r="C45" s="25">
        <v>10.6</v>
      </c>
      <c r="D45" s="25">
        <v>11.7</v>
      </c>
      <c r="E45" s="25">
        <v>8.9</v>
      </c>
      <c r="F45" s="25">
        <v>12.1</v>
      </c>
      <c r="G45" s="25">
        <v>12</v>
      </c>
      <c r="H45" s="25">
        <v>8.8</v>
      </c>
      <c r="I45" s="25">
        <v>20.6</v>
      </c>
      <c r="J45" s="25">
        <v>16.8</v>
      </c>
    </row>
    <row r="46" spans="1:10" ht="12" customHeight="1">
      <c r="A46" s="84" t="s">
        <v>109</v>
      </c>
      <c r="B46" s="25">
        <v>71.2</v>
      </c>
      <c r="C46" s="25">
        <v>72.8</v>
      </c>
      <c r="D46" s="25">
        <v>79.3</v>
      </c>
      <c r="E46" s="25">
        <v>84.8</v>
      </c>
      <c r="F46" s="25">
        <v>80.7</v>
      </c>
      <c r="G46" s="25">
        <v>69.4</v>
      </c>
      <c r="H46" s="25">
        <v>84.3</v>
      </c>
      <c r="I46" s="25">
        <v>78.8</v>
      </c>
      <c r="J46" s="25">
        <v>113.7</v>
      </c>
    </row>
    <row r="47" spans="1:10" ht="12" customHeight="1">
      <c r="A47" s="84" t="s">
        <v>110</v>
      </c>
      <c r="B47" s="25">
        <v>31.9</v>
      </c>
      <c r="C47" s="25">
        <v>34.9</v>
      </c>
      <c r="D47" s="25">
        <v>31.5</v>
      </c>
      <c r="E47" s="25">
        <v>30.5</v>
      </c>
      <c r="F47" s="25">
        <v>32.7</v>
      </c>
      <c r="G47" s="25">
        <v>30.7</v>
      </c>
      <c r="H47" s="25">
        <v>31.4</v>
      </c>
      <c r="I47" s="25">
        <v>34.7</v>
      </c>
      <c r="J47" s="25">
        <v>33.9</v>
      </c>
    </row>
    <row r="48" spans="1:10" ht="12" customHeight="1">
      <c r="A48" s="84" t="s">
        <v>111</v>
      </c>
      <c r="B48" s="25">
        <v>17.6</v>
      </c>
      <c r="C48" s="25">
        <v>21.2</v>
      </c>
      <c r="D48" s="25">
        <v>19.6</v>
      </c>
      <c r="E48" s="25">
        <v>10.7</v>
      </c>
      <c r="F48" s="25">
        <v>19</v>
      </c>
      <c r="G48" s="25">
        <v>21</v>
      </c>
      <c r="H48" s="25">
        <v>26.8</v>
      </c>
      <c r="I48" s="25">
        <v>22</v>
      </c>
      <c r="J48" s="25">
        <v>10.7</v>
      </c>
    </row>
    <row r="49" spans="1:10" ht="12" customHeight="1">
      <c r="A49" s="84" t="s">
        <v>112</v>
      </c>
      <c r="B49" s="25">
        <v>51.6</v>
      </c>
      <c r="C49" s="25">
        <v>56.6</v>
      </c>
      <c r="D49" s="25">
        <v>57.1</v>
      </c>
      <c r="E49" s="25">
        <v>47.5</v>
      </c>
      <c r="F49" s="25">
        <v>58.9</v>
      </c>
      <c r="G49" s="25">
        <v>59.6</v>
      </c>
      <c r="H49" s="25">
        <v>62.3</v>
      </c>
      <c r="I49" s="25">
        <v>53</v>
      </c>
      <c r="J49" s="25">
        <v>52.8</v>
      </c>
    </row>
    <row r="50" spans="1:10" ht="12" customHeight="1">
      <c r="A50" s="84" t="s">
        <v>113</v>
      </c>
      <c r="B50" s="25">
        <v>119.5</v>
      </c>
      <c r="C50" s="25">
        <v>125</v>
      </c>
      <c r="D50" s="25">
        <v>136.5</v>
      </c>
      <c r="E50" s="25">
        <v>142.1</v>
      </c>
      <c r="F50" s="25">
        <v>121.1</v>
      </c>
      <c r="G50" s="25">
        <v>129.4</v>
      </c>
      <c r="H50" s="25">
        <v>138.6</v>
      </c>
      <c r="I50" s="25">
        <v>152.5</v>
      </c>
      <c r="J50" s="25">
        <v>195.6</v>
      </c>
    </row>
    <row r="51" spans="1:10" ht="12" customHeight="1">
      <c r="A51" s="77" t="s">
        <v>114</v>
      </c>
      <c r="B51" s="25">
        <v>102.8</v>
      </c>
      <c r="C51" s="25">
        <v>133.9</v>
      </c>
      <c r="D51" s="25">
        <v>58.8</v>
      </c>
      <c r="E51" s="25">
        <v>56.4</v>
      </c>
      <c r="F51" s="25">
        <v>66.8</v>
      </c>
      <c r="G51" s="25">
        <v>51</v>
      </c>
      <c r="H51" s="25">
        <v>54.6</v>
      </c>
      <c r="I51" s="25">
        <v>75.7</v>
      </c>
      <c r="J51" s="25">
        <v>94.5</v>
      </c>
    </row>
    <row r="52" spans="1:10" ht="12" customHeight="1">
      <c r="A52" s="77" t="s">
        <v>115</v>
      </c>
      <c r="B52" s="25">
        <v>33.8</v>
      </c>
      <c r="C52" s="25">
        <v>35.4</v>
      </c>
      <c r="D52" s="25">
        <v>116.6</v>
      </c>
      <c r="E52" s="25">
        <v>144.6</v>
      </c>
      <c r="F52" s="25">
        <v>124.8</v>
      </c>
      <c r="G52" s="25">
        <v>94.6</v>
      </c>
      <c r="H52" s="25">
        <v>68.6</v>
      </c>
      <c r="I52" s="25">
        <v>220.7</v>
      </c>
      <c r="J52" s="25">
        <v>175.7</v>
      </c>
    </row>
    <row r="53" spans="1:10" ht="12" customHeight="1">
      <c r="A53" s="77" t="s">
        <v>116</v>
      </c>
      <c r="B53" s="25">
        <v>25.9</v>
      </c>
      <c r="C53" s="25">
        <v>29.9</v>
      </c>
      <c r="D53" s="25">
        <v>30.1</v>
      </c>
      <c r="E53" s="25">
        <v>28.4</v>
      </c>
      <c r="F53" s="25">
        <v>31.3</v>
      </c>
      <c r="G53" s="25">
        <v>29</v>
      </c>
      <c r="H53" s="25">
        <v>30.7</v>
      </c>
      <c r="I53" s="25">
        <v>33.9</v>
      </c>
      <c r="J53" s="25">
        <v>31.3</v>
      </c>
    </row>
    <row r="54" spans="1:10" ht="12" customHeight="1">
      <c r="A54" s="77" t="s">
        <v>117</v>
      </c>
      <c r="B54" s="25">
        <v>15.8</v>
      </c>
      <c r="C54" s="25">
        <v>15.1</v>
      </c>
      <c r="D54" s="25">
        <v>30.6</v>
      </c>
      <c r="E54" s="25">
        <v>13.9</v>
      </c>
      <c r="F54" s="25">
        <v>34.4</v>
      </c>
      <c r="G54" s="25">
        <v>31.8</v>
      </c>
      <c r="H54" s="25">
        <v>28.7</v>
      </c>
      <c r="I54" s="25">
        <v>43.9</v>
      </c>
      <c r="J54" s="25">
        <v>63.1</v>
      </c>
    </row>
    <row r="55" spans="1:10" ht="12" customHeight="1">
      <c r="A55" s="77" t="s">
        <v>118</v>
      </c>
      <c r="B55" s="25">
        <v>0.1</v>
      </c>
      <c r="C55" s="39" t="s">
        <v>119</v>
      </c>
      <c r="D55" s="39" t="s">
        <v>119</v>
      </c>
      <c r="E55" s="39" t="s">
        <v>119</v>
      </c>
      <c r="F55" s="39" t="s">
        <v>119</v>
      </c>
      <c r="G55" s="39" t="s">
        <v>119</v>
      </c>
      <c r="H55" s="39" t="s">
        <v>119</v>
      </c>
      <c r="I55" s="39" t="s">
        <v>119</v>
      </c>
      <c r="J55" s="39" t="s">
        <v>119</v>
      </c>
    </row>
    <row r="56" spans="1:10" ht="12" customHeight="1">
      <c r="A56" s="84"/>
      <c r="B56" s="25"/>
      <c r="C56" s="25"/>
      <c r="D56" s="25"/>
      <c r="E56" s="25"/>
      <c r="F56" s="25"/>
      <c r="G56" s="25"/>
      <c r="H56" s="25"/>
      <c r="I56" s="25"/>
      <c r="J56" s="25"/>
    </row>
    <row r="57" spans="1:10" s="82" customFormat="1" ht="12" customHeight="1">
      <c r="A57" s="91" t="s">
        <v>120</v>
      </c>
      <c r="B57" s="33">
        <v>64.3</v>
      </c>
      <c r="C57" s="33">
        <v>69.4</v>
      </c>
      <c r="D57" s="33">
        <v>77.8</v>
      </c>
      <c r="E57" s="33">
        <v>82.6</v>
      </c>
      <c r="F57" s="33">
        <v>72</v>
      </c>
      <c r="G57" s="33">
        <v>70.3</v>
      </c>
      <c r="H57" s="33">
        <v>73.7</v>
      </c>
      <c r="I57" s="33">
        <v>99.9</v>
      </c>
      <c r="J57" s="33">
        <v>125</v>
      </c>
    </row>
    <row r="58" spans="1:10" s="82" customFormat="1" ht="12" customHeight="1">
      <c r="A58" s="86"/>
      <c r="B58" s="33"/>
      <c r="C58" s="33"/>
      <c r="D58" s="33"/>
      <c r="E58" s="33"/>
      <c r="F58" s="33"/>
      <c r="G58" s="33"/>
      <c r="H58" s="33"/>
      <c r="I58" s="33"/>
      <c r="J58" s="33"/>
    </row>
    <row r="59" spans="1:10" s="82" customFormat="1" ht="12" customHeight="1">
      <c r="A59" s="92" t="s">
        <v>121</v>
      </c>
      <c r="B59" s="33">
        <v>179.7</v>
      </c>
      <c r="C59" s="33">
        <v>147.2</v>
      </c>
      <c r="D59" s="33">
        <v>222.1</v>
      </c>
      <c r="E59" s="33">
        <v>126.8</v>
      </c>
      <c r="F59" s="33">
        <v>167.7</v>
      </c>
      <c r="G59" s="33">
        <v>128.5</v>
      </c>
      <c r="H59" s="33">
        <v>374.9</v>
      </c>
      <c r="I59" s="33">
        <v>368.4</v>
      </c>
      <c r="J59" s="33">
        <v>691.7</v>
      </c>
    </row>
    <row r="60" spans="1:10" ht="12" customHeight="1">
      <c r="A60" s="93"/>
      <c r="B60" s="94"/>
      <c r="C60" s="95"/>
      <c r="D60" s="95"/>
      <c r="E60" s="95"/>
      <c r="F60" s="95"/>
      <c r="G60" s="95"/>
      <c r="H60" s="95"/>
      <c r="I60" s="95"/>
      <c r="J60" s="95"/>
    </row>
    <row r="61" spans="1:10" ht="12" customHeight="1">
      <c r="A61" s="96"/>
      <c r="B61" s="96"/>
      <c r="C61" s="96"/>
      <c r="D61" s="96"/>
      <c r="E61" s="96"/>
      <c r="F61" s="96"/>
      <c r="G61" s="96"/>
      <c r="H61" s="96"/>
      <c r="I61" s="96"/>
      <c r="J61" s="96"/>
    </row>
  </sheetData>
  <sheetProtection/>
  <mergeCells count="7">
    <mergeCell ref="B1:G1"/>
    <mergeCell ref="B2:G2"/>
    <mergeCell ref="A3:A5"/>
    <mergeCell ref="D3:J3"/>
    <mergeCell ref="B4:B5"/>
    <mergeCell ref="C4:C5"/>
    <mergeCell ref="D4:D5"/>
  </mergeCells>
  <printOptions horizontalCentered="1"/>
  <pageMargins left="0.3937007874015748" right="0.3937007874015748" top="0.3937007874015748" bottom="0.3937007874015748" header="0" footer="0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2009-05-14T06:47:37Z</dcterms:created>
  <dcterms:modified xsi:type="dcterms:W3CDTF">2009-05-14T06:47:43Z</dcterms:modified>
  <cp:category/>
  <cp:version/>
  <cp:contentType/>
  <cp:contentStatus/>
</cp:coreProperties>
</file>