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<sst xmlns="http://schemas.openxmlformats.org/spreadsheetml/2006/main" count="137" uniqueCount="136">
  <si>
    <t>(単位  円)</t>
  </si>
  <si>
    <t xml:space="preserve"> </t>
  </si>
  <si>
    <t>区　　　　分</t>
  </si>
  <si>
    <t>平            均</t>
  </si>
  <si>
    <t>昭 　　　　　　　　　　　　　　　和 　　　　　　　　　　　　　　　45 　　　　　　　　　　　　　　　年</t>
  </si>
  <si>
    <t>標示番号</t>
  </si>
  <si>
    <t>昭和41年</t>
  </si>
  <si>
    <t>42年</t>
  </si>
  <si>
    <t>43年</t>
  </si>
  <si>
    <t>44年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</si>
  <si>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</si>
  <si>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</si>
  <si>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</si>
  <si>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</si>
  <si>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</si>
  <si>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</si>
  <si>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</si>
  <si>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</si>
  <si>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</si>
  <si>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</si>
  <si>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</si>
  <si>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</si>
  <si>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</si>
  <si>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集計世帯数</t>
  </si>
  <si>
    <t>集</t>
  </si>
  <si>
    <t>世帯人員数</t>
  </si>
  <si>
    <t>世</t>
  </si>
  <si>
    <t>有業人員数</t>
  </si>
  <si>
    <t>有</t>
  </si>
  <si>
    <t>世  帯  主  の 年 令</t>
  </si>
  <si>
    <t>消費支出総額</t>
  </si>
  <si>
    <t>消</t>
  </si>
  <si>
    <t>食料費</t>
  </si>
  <si>
    <t>食</t>
  </si>
  <si>
    <t>1</t>
  </si>
  <si>
    <t>主食</t>
  </si>
  <si>
    <t>2</t>
  </si>
  <si>
    <t>米　　　　　類</t>
  </si>
  <si>
    <t>3</t>
  </si>
  <si>
    <t>麦　　雑　　穀</t>
  </si>
  <si>
    <t>4</t>
  </si>
  <si>
    <t>パ　　　　　ン</t>
  </si>
  <si>
    <t>5</t>
  </si>
  <si>
    <t>そ　　の　　他</t>
  </si>
  <si>
    <t>6</t>
  </si>
  <si>
    <t>副食品</t>
  </si>
  <si>
    <t>7</t>
  </si>
  <si>
    <t>生鮮魚介</t>
  </si>
  <si>
    <t>8</t>
  </si>
  <si>
    <t>塩干魚介</t>
  </si>
  <si>
    <t>9</t>
  </si>
  <si>
    <t>肉　　　　類</t>
  </si>
  <si>
    <t>10</t>
  </si>
  <si>
    <t>乳　　　　卵</t>
  </si>
  <si>
    <t>11</t>
  </si>
  <si>
    <t>野　　　　菜</t>
  </si>
  <si>
    <t>12</t>
  </si>
  <si>
    <t>乾　　　　物</t>
  </si>
  <si>
    <t>13</t>
  </si>
  <si>
    <t>加工食品</t>
  </si>
  <si>
    <t>14</t>
  </si>
  <si>
    <t>調　味　料</t>
  </si>
  <si>
    <t>15</t>
  </si>
  <si>
    <t>し好食品</t>
  </si>
  <si>
    <t>16</t>
  </si>
  <si>
    <t>菓　　　　子</t>
  </si>
  <si>
    <t>17</t>
  </si>
  <si>
    <t>果　　　　物</t>
  </si>
  <si>
    <t>18</t>
  </si>
  <si>
    <t>酒　　　　類</t>
  </si>
  <si>
    <t>19</t>
  </si>
  <si>
    <t>飲　　　　料</t>
  </si>
  <si>
    <t>20</t>
  </si>
  <si>
    <t>外　　　　食</t>
  </si>
  <si>
    <t>住居費</t>
  </si>
  <si>
    <t>住</t>
  </si>
  <si>
    <t>21</t>
  </si>
  <si>
    <t>家賃地代</t>
  </si>
  <si>
    <t>22</t>
  </si>
  <si>
    <t>設備修繕</t>
  </si>
  <si>
    <t>23</t>
  </si>
  <si>
    <t>水　道　料</t>
  </si>
  <si>
    <t>24</t>
  </si>
  <si>
    <t>家具什器</t>
  </si>
  <si>
    <t>光 　　　熱 　　　費</t>
  </si>
  <si>
    <t>光</t>
  </si>
  <si>
    <t>25</t>
  </si>
  <si>
    <t>電　気　代</t>
  </si>
  <si>
    <t>26</t>
  </si>
  <si>
    <t>ガ　ス　代</t>
  </si>
  <si>
    <t>27</t>
  </si>
  <si>
    <t>他の光熱</t>
  </si>
  <si>
    <t>被服費</t>
  </si>
  <si>
    <t>被</t>
  </si>
  <si>
    <t>28</t>
  </si>
  <si>
    <t>和　　　　服</t>
  </si>
  <si>
    <t>29</t>
  </si>
  <si>
    <t>洋　　　　服</t>
  </si>
  <si>
    <t>30</t>
  </si>
  <si>
    <t>シ ャ ツ 下 着</t>
  </si>
  <si>
    <t>31</t>
  </si>
  <si>
    <t>他の衣料</t>
  </si>
  <si>
    <t>32</t>
  </si>
  <si>
    <t>身 の ま わ り 品</t>
  </si>
  <si>
    <t>雑費</t>
  </si>
  <si>
    <t>雑</t>
  </si>
  <si>
    <t>33</t>
  </si>
  <si>
    <t>保健医療</t>
  </si>
  <si>
    <t>34</t>
  </si>
  <si>
    <t>理容衛生</t>
  </si>
  <si>
    <t>35</t>
  </si>
  <si>
    <t>交通通信</t>
  </si>
  <si>
    <t>36</t>
  </si>
  <si>
    <t>自動車等関係費</t>
  </si>
  <si>
    <t>37</t>
  </si>
  <si>
    <t>教　　　　育</t>
  </si>
  <si>
    <t>38</t>
  </si>
  <si>
    <t>文　房　具</t>
  </si>
  <si>
    <t>39</t>
  </si>
  <si>
    <t>教養娯楽</t>
  </si>
  <si>
    <t>40</t>
  </si>
  <si>
    <t>た　ば　こ</t>
  </si>
  <si>
    <t>41</t>
  </si>
  <si>
    <t>仕送り金</t>
  </si>
  <si>
    <t>42</t>
  </si>
  <si>
    <t>負　担　費</t>
  </si>
  <si>
    <t>43</t>
  </si>
  <si>
    <t>損 害 保 険 料</t>
  </si>
  <si>
    <t>44</t>
  </si>
  <si>
    <t>そ　の　他</t>
  </si>
  <si>
    <t>45</t>
  </si>
  <si>
    <t>交　際　費</t>
  </si>
  <si>
    <t>現    物    総   額</t>
  </si>
  <si>
    <t>現</t>
  </si>
  <si>
    <t xml:space="preserve"> 資料 : 総理府統計局｢家計調査報告｣</t>
  </si>
  <si>
    <t xml:space="preserve"> 162．大 分 市 １ 世 帯 当 た り １ ヶ 月 間 の　消　費　支　出　（全 世 帯）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</si>
</sst>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"/>
    <numFmt numFmtId="178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 locked="0"/>
    </xf>
    <xf numFmtId="38" fontId="2" fillId="0" borderId="0" xfId="48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12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41" fontId="4" fillId="0" borderId="13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4" fillId="0" borderId="15" xfId="0" applyFont="1" applyFill="1" applyBorder="1" applyAlignment="1">
      <alignment horizontal="distributed"/>
    </xf>
    <xf numFmtId="43" fontId="4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41" fontId="6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1" fontId="6" fillId="0" borderId="0" xfId="48" applyNumberFormat="1" applyFont="1" applyFill="1" applyAlignment="1">
      <alignment/>
    </xf>
    <xf numFmtId="41" fontId="6" fillId="0" borderId="0" xfId="48" applyNumberFormat="1" applyFont="1" applyFill="1" applyBorder="1" applyAlignment="1">
      <alignment/>
    </xf>
    <xf numFmtId="38" fontId="6" fillId="0" borderId="0" xfId="48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41" fontId="4" fillId="0" borderId="0" xfId="48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41" fontId="4" fillId="0" borderId="0" xfId="48" applyNumberFormat="1" applyFont="1" applyFill="1" applyAlignment="1">
      <alignment horizontal="right"/>
    </xf>
    <xf numFmtId="38" fontId="4" fillId="0" borderId="0" xfId="48" applyFont="1" applyFill="1" applyAlignment="1">
      <alignment/>
    </xf>
    <xf numFmtId="41" fontId="4" fillId="0" borderId="0" xfId="48" applyNumberFormat="1" applyFont="1" applyFill="1" applyBorder="1" applyAlignment="1">
      <alignment/>
    </xf>
    <xf numFmtId="41" fontId="4" fillId="0" borderId="16" xfId="48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38" fontId="4" fillId="0" borderId="0" xfId="48" applyFont="1" applyFill="1" applyBorder="1" applyAlignment="1">
      <alignment/>
    </xf>
    <xf numFmtId="41" fontId="4" fillId="0" borderId="0" xfId="48" applyNumberFormat="1" applyFont="1" applyFill="1" applyAlignment="1" quotePrefix="1">
      <alignment horizontal="center"/>
    </xf>
    <xf numFmtId="41" fontId="6" fillId="0" borderId="0" xfId="48" applyNumberFormat="1" applyFont="1" applyFill="1" applyAlignment="1">
      <alignment horizontal="right"/>
    </xf>
    <xf numFmtId="41" fontId="6" fillId="0" borderId="0" xfId="48" applyNumberFormat="1" applyFont="1" applyFill="1" applyBorder="1" applyAlignment="1">
      <alignment horizontal="right"/>
    </xf>
    <xf numFmtId="41" fontId="4" fillId="0" borderId="16" xfId="48" applyNumberFormat="1" applyFont="1" applyFill="1" applyBorder="1" applyAlignment="1">
      <alignment horizontal="right" vertical="center"/>
    </xf>
    <xf numFmtId="38" fontId="6" fillId="0" borderId="0" xfId="48" applyFont="1" applyFill="1" applyAlignment="1">
      <alignment/>
    </xf>
    <xf numFmtId="41" fontId="4" fillId="0" borderId="0" xfId="48" applyNumberFormat="1" applyFont="1" applyFill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41" fontId="6" fillId="0" borderId="11" xfId="48" applyNumberFormat="1" applyFont="1" applyFill="1" applyBorder="1" applyAlignment="1">
      <alignment/>
    </xf>
    <xf numFmtId="38" fontId="6" fillId="0" borderId="11" xfId="48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41" fontId="4" fillId="0" borderId="16" xfId="48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41" fontId="4" fillId="0" borderId="16" xfId="48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wrapText="1"/>
    </xf>
    <xf numFmtId="0" fontId="6" fillId="0" borderId="15" xfId="0" applyFont="1" applyFill="1" applyBorder="1" applyAlignment="1">
      <alignment horizontal="distributed" wrapText="1"/>
    </xf>
    <xf numFmtId="0" fontId="4" fillId="0" borderId="19" xfId="0" applyFont="1" applyFill="1" applyBorder="1" applyAlignment="1" applyProtection="1">
      <alignment horizontal="distributed" vertical="center"/>
      <protection locked="0"/>
    </xf>
    <xf numFmtId="0" fontId="5" fillId="0" borderId="2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/>
    </xf>
    <xf numFmtId="0" fontId="4" fillId="0" borderId="21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 vertical="center"/>
    </xf>
    <xf numFmtId="0" fontId="4" fillId="0" borderId="22" xfId="0" applyFont="1" applyFill="1" applyBorder="1" applyAlignment="1" applyProtection="1">
      <alignment horizontal="distributed" vertical="center"/>
      <protection locked="0"/>
    </xf>
    <xf numFmtId="0" fontId="2" fillId="0" borderId="0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Alignment="1">
      <alignment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textRotation="255"/>
      <protection locked="0"/>
    </xf>
    <xf numFmtId="0" fontId="4" fillId="0" borderId="18" xfId="0" applyFont="1" applyFill="1" applyBorder="1" applyAlignment="1" applyProtection="1">
      <alignment horizontal="center" vertical="center" textRotation="255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40</xdr:row>
      <xdr:rowOff>66675</xdr:rowOff>
    </xdr:from>
    <xdr:to>
      <xdr:col>2</xdr:col>
      <xdr:colOff>142875</xdr:colOff>
      <xdr:row>41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09700" y="621982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45</xdr:row>
      <xdr:rowOff>76200</xdr:rowOff>
    </xdr:from>
    <xdr:to>
      <xdr:col>2</xdr:col>
      <xdr:colOff>142875</xdr:colOff>
      <xdr:row>47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1409700" y="694372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48</xdr:row>
      <xdr:rowOff>47625</xdr:rowOff>
    </xdr:from>
    <xdr:to>
      <xdr:col>2</xdr:col>
      <xdr:colOff>152400</xdr:colOff>
      <xdr:row>49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1419225" y="734377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zoomScalePageLayoutView="0" workbookViewId="0" topLeftCell="C1">
      <selection activeCell="AI67" sqref="AI67"/>
    </sheetView>
  </sheetViews>
  <sheetFormatPr defaultColWidth="9.00390625" defaultRowHeight="13.5"/>
  <cols>
    <col min="1" max="1" width="2.375" style="4" customWidth="1"/>
    <col min="2" max="2" width="15.25390625" style="8" customWidth="1"/>
    <col min="3" max="3" width="7.625" style="8" customWidth="1"/>
    <col min="4" max="4" width="0.2421875" style="8" customWidth="1"/>
    <col min="5" max="5" width="7.625" style="8" customWidth="1"/>
    <col min="6" max="6" width="0.2421875" style="8" customWidth="1"/>
    <col min="7" max="7" width="7.625" style="8" customWidth="1"/>
    <col min="8" max="8" width="0.37109375" style="8" customWidth="1"/>
    <col min="9" max="9" width="7.625" style="8" customWidth="1"/>
    <col min="10" max="10" width="0.2421875" style="8" customWidth="1"/>
    <col min="11" max="11" width="7.625" style="8" customWidth="1"/>
    <col min="12" max="12" width="0.2421875" style="8" customWidth="1"/>
    <col min="13" max="13" width="7.625" style="8" customWidth="1"/>
    <col min="14" max="14" width="0.2421875" style="8" customWidth="1"/>
    <col min="15" max="15" width="7.625" style="8" customWidth="1"/>
    <col min="16" max="16" width="0.2421875" style="8" customWidth="1"/>
    <col min="17" max="17" width="7.625" style="8" customWidth="1"/>
    <col min="18" max="18" width="0.2421875" style="8" customWidth="1"/>
    <col min="19" max="19" width="7.625" style="8" customWidth="1"/>
    <col min="20" max="20" width="0.2421875" style="8" customWidth="1"/>
    <col min="21" max="21" width="7.625" style="8" customWidth="1"/>
    <col min="22" max="22" width="0.12890625" style="8" customWidth="1"/>
    <col min="23" max="23" width="7.625" style="8" customWidth="1"/>
    <col min="24" max="24" width="0.12890625" style="8" customWidth="1"/>
    <col min="25" max="25" width="7.625" style="8" customWidth="1"/>
    <col min="26" max="26" width="0.2421875" style="8" customWidth="1"/>
    <col min="27" max="27" width="7.625" style="8" customWidth="1"/>
    <col min="28" max="28" width="0.2421875" style="8" customWidth="1"/>
    <col min="29" max="29" width="7.625" style="8" customWidth="1"/>
    <col min="30" max="30" width="0.12890625" style="8" customWidth="1"/>
    <col min="31" max="31" width="7.625" style="8" customWidth="1"/>
    <col min="32" max="32" width="0.2421875" style="8" customWidth="1"/>
    <col min="33" max="33" width="7.625" style="8" customWidth="1"/>
    <col min="34" max="34" width="2.25390625" style="8" hidden="1" customWidth="1"/>
    <col min="35" max="35" width="7.625" style="8" customWidth="1"/>
    <col min="36" max="36" width="0.12890625" style="8" customWidth="1"/>
    <col min="37" max="37" width="4.00390625" style="4" customWidth="1"/>
    <col min="38" max="16384" width="9.00390625" style="8" customWidth="1"/>
  </cols>
  <sheetData>
    <row r="1" spans="2:37" s="1" customFormat="1" ht="18" customHeight="1">
      <c r="B1" s="2"/>
      <c r="C1" s="3"/>
      <c r="D1" s="3"/>
      <c r="E1" s="3"/>
      <c r="F1" s="3"/>
      <c r="G1" s="83" t="s">
        <v>135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2"/>
      <c r="AG1" s="2"/>
      <c r="AH1" s="2"/>
      <c r="AI1" s="2"/>
      <c r="AJ1" s="2"/>
      <c r="AK1" s="2"/>
    </row>
    <row r="2" spans="2:37" ht="12" thickBot="1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 t="s">
        <v>1</v>
      </c>
      <c r="AF2" s="6"/>
      <c r="AG2" s="6"/>
      <c r="AH2" s="6"/>
      <c r="AI2" s="6"/>
      <c r="AJ2" s="6"/>
      <c r="AK2" s="7"/>
    </row>
    <row r="3" spans="1:37" s="12" customFormat="1" ht="24.75" customHeight="1" thickTop="1">
      <c r="A3" s="85" t="s">
        <v>2</v>
      </c>
      <c r="B3" s="86"/>
      <c r="C3" s="9" t="s">
        <v>3</v>
      </c>
      <c r="D3" s="10"/>
      <c r="E3" s="9"/>
      <c r="F3" s="10"/>
      <c r="G3" s="11"/>
      <c r="H3" s="11"/>
      <c r="I3" s="11"/>
      <c r="J3" s="11"/>
      <c r="K3" s="89" t="s">
        <v>4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1"/>
      <c r="AK3" s="92" t="s">
        <v>5</v>
      </c>
    </row>
    <row r="4" spans="1:37" s="12" customFormat="1" ht="24.75" customHeight="1">
      <c r="A4" s="87"/>
      <c r="B4" s="88"/>
      <c r="C4" s="94" t="s">
        <v>6</v>
      </c>
      <c r="D4" s="95"/>
      <c r="E4" s="94" t="s">
        <v>7</v>
      </c>
      <c r="F4" s="95"/>
      <c r="G4" s="94" t="s">
        <v>8</v>
      </c>
      <c r="H4" s="95"/>
      <c r="I4" s="94" t="s">
        <v>9</v>
      </c>
      <c r="J4" s="95"/>
      <c r="K4" s="77" t="s">
        <v>10</v>
      </c>
      <c r="L4" s="78"/>
      <c r="M4" s="77" t="s">
        <v>11</v>
      </c>
      <c r="N4" s="78"/>
      <c r="O4" s="77" t="s">
        <v>12</v>
      </c>
      <c r="P4" s="81"/>
      <c r="Q4" s="82" t="s">
        <v>13</v>
      </c>
      <c r="R4" s="78"/>
      <c r="S4" s="77" t="s">
        <v>14</v>
      </c>
      <c r="T4" s="78"/>
      <c r="U4" s="77" t="s">
        <v>15</v>
      </c>
      <c r="V4" s="78"/>
      <c r="W4" s="77" t="s">
        <v>16</v>
      </c>
      <c r="X4" s="78"/>
      <c r="Y4" s="77" t="s">
        <v>17</v>
      </c>
      <c r="Z4" s="78"/>
      <c r="AA4" s="77" t="s">
        <v>18</v>
      </c>
      <c r="AB4" s="78"/>
      <c r="AC4" s="77" t="s">
        <v>19</v>
      </c>
      <c r="AD4" s="78"/>
      <c r="AE4" s="77" t="s">
        <v>20</v>
      </c>
      <c r="AF4" s="78"/>
      <c r="AG4" s="77" t="s">
        <v>21</v>
      </c>
      <c r="AH4" s="78"/>
      <c r="AI4" s="77" t="s">
        <v>22</v>
      </c>
      <c r="AJ4" s="78"/>
      <c r="AK4" s="93"/>
    </row>
    <row r="5" spans="1:37" s="17" customFormat="1" ht="11.25" customHeight="1">
      <c r="A5" s="79" t="s">
        <v>23</v>
      </c>
      <c r="B5" s="80"/>
      <c r="C5" s="13">
        <v>95</v>
      </c>
      <c r="D5" s="14"/>
      <c r="E5" s="14">
        <v>95</v>
      </c>
      <c r="F5" s="14"/>
      <c r="G5" s="14">
        <v>95</v>
      </c>
      <c r="H5" s="14"/>
      <c r="I5" s="14">
        <v>95</v>
      </c>
      <c r="J5" s="14"/>
      <c r="K5" s="14">
        <v>95</v>
      </c>
      <c r="L5" s="14"/>
      <c r="M5" s="14">
        <v>94</v>
      </c>
      <c r="N5" s="14"/>
      <c r="O5" s="14">
        <v>96</v>
      </c>
      <c r="P5" s="14"/>
      <c r="Q5" s="14">
        <v>96</v>
      </c>
      <c r="R5" s="14"/>
      <c r="S5" s="14">
        <v>96</v>
      </c>
      <c r="T5" s="14"/>
      <c r="U5" s="14">
        <v>94</v>
      </c>
      <c r="V5" s="14"/>
      <c r="W5" s="14">
        <v>94</v>
      </c>
      <c r="X5" s="14"/>
      <c r="Y5" s="14">
        <v>96</v>
      </c>
      <c r="Z5" s="14"/>
      <c r="AA5" s="14">
        <v>94</v>
      </c>
      <c r="AB5" s="14"/>
      <c r="AC5" s="14">
        <v>94</v>
      </c>
      <c r="AD5" s="14"/>
      <c r="AE5" s="14">
        <v>94</v>
      </c>
      <c r="AF5" s="14"/>
      <c r="AG5" s="14">
        <v>96</v>
      </c>
      <c r="AH5" s="14"/>
      <c r="AI5" s="14">
        <v>95</v>
      </c>
      <c r="AJ5" s="15"/>
      <c r="AK5" s="16" t="s">
        <v>24</v>
      </c>
    </row>
    <row r="6" spans="1:37" s="17" customFormat="1" ht="11.25" customHeight="1">
      <c r="A6" s="71" t="s">
        <v>25</v>
      </c>
      <c r="B6" s="72"/>
      <c r="C6" s="19">
        <v>3.97</v>
      </c>
      <c r="D6" s="20"/>
      <c r="E6" s="19">
        <v>3.87</v>
      </c>
      <c r="F6" s="20"/>
      <c r="G6" s="19">
        <v>3.86</v>
      </c>
      <c r="H6" s="20"/>
      <c r="I6" s="19">
        <v>3.89</v>
      </c>
      <c r="J6" s="20"/>
      <c r="K6" s="21">
        <v>3.95</v>
      </c>
      <c r="L6" s="22"/>
      <c r="M6" s="21">
        <v>4.16</v>
      </c>
      <c r="N6" s="21"/>
      <c r="O6" s="21">
        <v>4.27</v>
      </c>
      <c r="P6" s="21"/>
      <c r="Q6" s="21">
        <v>4.09</v>
      </c>
      <c r="R6" s="21"/>
      <c r="S6" s="21">
        <v>4.06</v>
      </c>
      <c r="T6" s="21"/>
      <c r="U6" s="21">
        <v>3.93</v>
      </c>
      <c r="V6" s="21"/>
      <c r="W6" s="21">
        <v>3.9</v>
      </c>
      <c r="X6" s="21"/>
      <c r="Y6" s="22">
        <v>3.91</v>
      </c>
      <c r="Z6" s="22"/>
      <c r="AA6" s="21">
        <v>3.86</v>
      </c>
      <c r="AB6" s="21"/>
      <c r="AC6" s="21">
        <v>3.82</v>
      </c>
      <c r="AD6" s="21"/>
      <c r="AE6" s="21">
        <v>3.81</v>
      </c>
      <c r="AF6" s="21"/>
      <c r="AG6" s="21">
        <v>3.79</v>
      </c>
      <c r="AH6" s="21"/>
      <c r="AI6" s="19">
        <v>3.8</v>
      </c>
      <c r="AJ6" s="23"/>
      <c r="AK6" s="24" t="s">
        <v>26</v>
      </c>
    </row>
    <row r="7" spans="1:37" s="17" customFormat="1" ht="11.25" customHeight="1">
      <c r="A7" s="71" t="s">
        <v>27</v>
      </c>
      <c r="B7" s="72"/>
      <c r="C7" s="19">
        <v>1.45</v>
      </c>
      <c r="D7" s="20"/>
      <c r="E7" s="19">
        <v>1.41</v>
      </c>
      <c r="F7" s="20"/>
      <c r="G7" s="19">
        <v>1.51</v>
      </c>
      <c r="H7" s="20"/>
      <c r="I7" s="19">
        <v>1.57</v>
      </c>
      <c r="J7" s="20"/>
      <c r="K7" s="21">
        <v>1.55</v>
      </c>
      <c r="L7" s="21"/>
      <c r="M7" s="21">
        <v>1.69</v>
      </c>
      <c r="N7" s="21"/>
      <c r="O7" s="21">
        <v>1.7</v>
      </c>
      <c r="P7" s="21"/>
      <c r="Q7" s="21">
        <v>1.66</v>
      </c>
      <c r="R7" s="21"/>
      <c r="S7" s="21">
        <v>1.67</v>
      </c>
      <c r="T7" s="21"/>
      <c r="U7" s="21">
        <v>1.61</v>
      </c>
      <c r="V7" s="21"/>
      <c r="W7" s="21">
        <v>1.59</v>
      </c>
      <c r="X7" s="21"/>
      <c r="Y7" s="21">
        <v>1.5</v>
      </c>
      <c r="Z7" s="21"/>
      <c r="AA7" s="21">
        <v>1.48</v>
      </c>
      <c r="AB7" s="21"/>
      <c r="AC7" s="21">
        <v>1.46</v>
      </c>
      <c r="AD7" s="21"/>
      <c r="AE7" s="21">
        <v>1.44</v>
      </c>
      <c r="AF7" s="21"/>
      <c r="AG7" s="21">
        <v>1.42</v>
      </c>
      <c r="AH7" s="21"/>
      <c r="AI7" s="21">
        <v>1.45</v>
      </c>
      <c r="AJ7" s="25"/>
      <c r="AK7" s="24" t="s">
        <v>28</v>
      </c>
    </row>
    <row r="8" spans="1:37" s="17" customFormat="1" ht="11.25" customHeight="1">
      <c r="A8" s="71" t="s">
        <v>29</v>
      </c>
      <c r="B8" s="72"/>
      <c r="C8" s="26">
        <v>42.1</v>
      </c>
      <c r="D8" s="26"/>
      <c r="E8" s="26">
        <v>42.5</v>
      </c>
      <c r="F8" s="26"/>
      <c r="G8" s="26">
        <v>43.1</v>
      </c>
      <c r="H8" s="26"/>
      <c r="I8" s="26">
        <v>42.4</v>
      </c>
      <c r="J8" s="26"/>
      <c r="K8" s="26">
        <v>42.4</v>
      </c>
      <c r="L8" s="26"/>
      <c r="M8" s="26">
        <v>43.3</v>
      </c>
      <c r="N8" s="26"/>
      <c r="O8" s="26">
        <v>43.5</v>
      </c>
      <c r="P8" s="26"/>
      <c r="Q8" s="26">
        <v>43.7</v>
      </c>
      <c r="R8" s="26"/>
      <c r="S8" s="26">
        <v>44.1</v>
      </c>
      <c r="T8" s="26"/>
      <c r="U8" s="26">
        <v>43.1</v>
      </c>
      <c r="V8" s="26"/>
      <c r="W8" s="26">
        <v>42.7</v>
      </c>
      <c r="X8" s="26"/>
      <c r="Y8" s="26">
        <v>41.4</v>
      </c>
      <c r="Z8" s="26"/>
      <c r="AA8" s="26">
        <v>41.3</v>
      </c>
      <c r="AB8" s="26"/>
      <c r="AC8" s="26">
        <v>40.3</v>
      </c>
      <c r="AD8" s="26"/>
      <c r="AE8" s="26">
        <v>41.6</v>
      </c>
      <c r="AF8" s="26"/>
      <c r="AG8" s="26">
        <v>42.1</v>
      </c>
      <c r="AH8" s="26"/>
      <c r="AI8" s="26">
        <v>42.1</v>
      </c>
      <c r="AJ8" s="27"/>
      <c r="AK8" s="24" t="s">
        <v>26</v>
      </c>
    </row>
    <row r="9" spans="1:37" s="17" customFormat="1" ht="11.25" customHeight="1">
      <c r="A9" s="28"/>
      <c r="B9" s="29"/>
      <c r="C9" s="30"/>
      <c r="D9" s="31"/>
      <c r="E9" s="30"/>
      <c r="F9" s="31"/>
      <c r="G9" s="30"/>
      <c r="H9" s="31"/>
      <c r="I9" s="30"/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0"/>
      <c r="AJ9" s="33"/>
      <c r="AK9" s="34"/>
    </row>
    <row r="10" spans="1:37" s="17" customFormat="1" ht="11.25" customHeight="1">
      <c r="A10" s="65" t="s">
        <v>30</v>
      </c>
      <c r="B10" s="66"/>
      <c r="C10" s="35">
        <f>SUM(C12+C34+C40+C45+C52)</f>
        <v>48654</v>
      </c>
      <c r="D10" s="35"/>
      <c r="E10" s="35">
        <f>SUM(E12+E34+E40+E45+E52)</f>
        <v>56803</v>
      </c>
      <c r="F10" s="35"/>
      <c r="G10" s="35">
        <v>61765</v>
      </c>
      <c r="H10" s="35"/>
      <c r="I10" s="35">
        <v>65731</v>
      </c>
      <c r="J10" s="35"/>
      <c r="K10" s="35">
        <v>74517</v>
      </c>
      <c r="L10" s="35"/>
      <c r="M10" s="35">
        <f>SUM(M12+M34+M40+M45+M52)</f>
        <v>59852</v>
      </c>
      <c r="N10" s="35"/>
      <c r="O10" s="35">
        <v>56106</v>
      </c>
      <c r="P10" s="35"/>
      <c r="Q10" s="35">
        <v>78486</v>
      </c>
      <c r="R10" s="35"/>
      <c r="S10" s="35">
        <f>SUM(S12+S34+S40+S45+S52)</f>
        <v>65714</v>
      </c>
      <c r="T10" s="35"/>
      <c r="U10" s="35">
        <f>SUM(U12+U34+U40+U45+U52)</f>
        <v>68564</v>
      </c>
      <c r="V10" s="35"/>
      <c r="W10" s="35">
        <f>SUM(W12+W34+W40+W45+W52)</f>
        <v>76739</v>
      </c>
      <c r="X10" s="35"/>
      <c r="Y10" s="35">
        <v>76573</v>
      </c>
      <c r="Z10" s="35"/>
      <c r="AA10" s="35">
        <v>80391</v>
      </c>
      <c r="AB10" s="35"/>
      <c r="AC10" s="35">
        <v>65518</v>
      </c>
      <c r="AD10" s="35"/>
      <c r="AE10" s="35">
        <v>70169</v>
      </c>
      <c r="AF10" s="35"/>
      <c r="AG10" s="35">
        <f>SUM(AG12+AG34+AG40+AG45+AG52)</f>
        <v>71786</v>
      </c>
      <c r="AH10" s="35"/>
      <c r="AI10" s="35">
        <f>SUM(AI12+AI34+AI40+AI45+AI52)</f>
        <v>124316</v>
      </c>
      <c r="AJ10" s="35"/>
      <c r="AK10" s="34" t="s">
        <v>31</v>
      </c>
    </row>
    <row r="11" spans="1:37" s="17" customFormat="1" ht="11.25" customHeight="1">
      <c r="A11" s="28"/>
      <c r="B11" s="29"/>
      <c r="C11" s="35"/>
      <c r="D11" s="36"/>
      <c r="E11" s="36"/>
      <c r="F11" s="36"/>
      <c r="G11" s="35"/>
      <c r="H11" s="36"/>
      <c r="I11" s="36"/>
      <c r="J11" s="36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6"/>
      <c r="AJ11" s="37"/>
      <c r="AK11" s="34"/>
    </row>
    <row r="12" spans="1:37" s="17" customFormat="1" ht="11.25" customHeight="1">
      <c r="A12" s="73" t="s">
        <v>32</v>
      </c>
      <c r="B12" s="74"/>
      <c r="C12" s="35">
        <f>SUM(C13+C18+C27+C32)</f>
        <v>17015</v>
      </c>
      <c r="D12" s="35"/>
      <c r="E12" s="35">
        <f>SUM(E13+E18+E27+E32)</f>
        <v>18528</v>
      </c>
      <c r="F12" s="35"/>
      <c r="G12" s="35">
        <v>19563</v>
      </c>
      <c r="H12" s="35"/>
      <c r="I12" s="35">
        <v>20608</v>
      </c>
      <c r="J12" s="35"/>
      <c r="K12" s="35">
        <v>24124</v>
      </c>
      <c r="L12" s="35"/>
      <c r="M12" s="35">
        <v>19355</v>
      </c>
      <c r="N12" s="35"/>
      <c r="O12" s="35">
        <f>SUM(O13+O18+O27+O32)</f>
        <v>21221</v>
      </c>
      <c r="P12" s="35"/>
      <c r="Q12" s="35">
        <f>SUM(Q13+Q18+Q27+Q32)</f>
        <v>24128</v>
      </c>
      <c r="R12" s="35"/>
      <c r="S12" s="35">
        <f>SUM(S13+S18+S27+S32)</f>
        <v>22474</v>
      </c>
      <c r="T12" s="35"/>
      <c r="U12" s="35">
        <v>23900</v>
      </c>
      <c r="V12" s="35"/>
      <c r="W12" s="35">
        <f>SUM(W13+W18+W27+W32)</f>
        <v>24061</v>
      </c>
      <c r="X12" s="35"/>
      <c r="Y12" s="35">
        <f>SUM(Y13+Y18+Y27+Y32)</f>
        <v>25342</v>
      </c>
      <c r="Z12" s="35"/>
      <c r="AA12" s="35">
        <f>SUM(AA13+AA18+AA27+AA32)</f>
        <v>24599</v>
      </c>
      <c r="AB12" s="35"/>
      <c r="AC12" s="35">
        <f>SUM(AC13+AC18+AC27+AC32)</f>
        <v>22791</v>
      </c>
      <c r="AD12" s="35"/>
      <c r="AE12" s="35">
        <v>24382</v>
      </c>
      <c r="AF12" s="35"/>
      <c r="AG12" s="35">
        <f>SUM(AG13+AG18+AG27+AG32)</f>
        <v>23483</v>
      </c>
      <c r="AH12" s="35"/>
      <c r="AI12" s="35">
        <f>SUM(AI13+AI18+AI27+AI32)</f>
        <v>33760</v>
      </c>
      <c r="AJ12" s="35"/>
      <c r="AK12" s="34" t="s">
        <v>33</v>
      </c>
    </row>
    <row r="13" spans="1:37" ht="11.25" customHeight="1">
      <c r="A13" s="38" t="s">
        <v>34</v>
      </c>
      <c r="B13" s="18" t="s">
        <v>35</v>
      </c>
      <c r="C13" s="39">
        <f>SUM(C14:C17)</f>
        <v>3700</v>
      </c>
      <c r="D13" s="39"/>
      <c r="E13" s="39">
        <f>SUM(E14:E17)</f>
        <v>3979</v>
      </c>
      <c r="F13" s="40"/>
      <c r="G13" s="39">
        <v>4288</v>
      </c>
      <c r="H13" s="39"/>
      <c r="I13" s="40">
        <v>4158</v>
      </c>
      <c r="J13" s="40"/>
      <c r="K13" s="39">
        <v>4417</v>
      </c>
      <c r="L13" s="40"/>
      <c r="M13" s="39">
        <f>SUM(M14:M17)</f>
        <v>3320</v>
      </c>
      <c r="N13" s="40"/>
      <c r="O13" s="39">
        <f>SUM(O14:O17)</f>
        <v>3966</v>
      </c>
      <c r="P13" s="40"/>
      <c r="Q13" s="39">
        <f>SUM(Q14:Q17)</f>
        <v>4635</v>
      </c>
      <c r="R13" s="40"/>
      <c r="S13" s="39">
        <v>4691</v>
      </c>
      <c r="T13" s="40"/>
      <c r="U13" s="39">
        <v>4416</v>
      </c>
      <c r="V13" s="40"/>
      <c r="W13" s="39">
        <f>SUM(W14:W17)</f>
        <v>5175</v>
      </c>
      <c r="X13" s="40"/>
      <c r="Y13" s="39">
        <f>SUM(Y14:Y17)</f>
        <v>4155</v>
      </c>
      <c r="Z13" s="40"/>
      <c r="AA13" s="39">
        <f>SUM(AA14:AA17)</f>
        <v>4256</v>
      </c>
      <c r="AB13" s="40"/>
      <c r="AC13" s="39">
        <f>SUM(AC14:AC17)</f>
        <v>3975</v>
      </c>
      <c r="AD13" s="40"/>
      <c r="AE13" s="39">
        <f>SUM(AE14:AE17)</f>
        <v>4471</v>
      </c>
      <c r="AF13" s="40"/>
      <c r="AG13" s="39">
        <f>SUM(AG14:AG17)</f>
        <v>3790</v>
      </c>
      <c r="AH13" s="40"/>
      <c r="AI13" s="39">
        <f>SUM(AI14:AI17)</f>
        <v>6151</v>
      </c>
      <c r="AJ13" s="40"/>
      <c r="AK13" s="24">
        <v>1</v>
      </c>
    </row>
    <row r="14" spans="1:37" ht="11.25" customHeight="1">
      <c r="A14" s="38" t="s">
        <v>36</v>
      </c>
      <c r="B14" s="41" t="s">
        <v>37</v>
      </c>
      <c r="C14" s="39">
        <v>2963</v>
      </c>
      <c r="D14" s="42"/>
      <c r="E14" s="40">
        <v>3228</v>
      </c>
      <c r="F14" s="40"/>
      <c r="G14" s="39">
        <v>3527</v>
      </c>
      <c r="H14" s="42"/>
      <c r="I14" s="40">
        <v>3300</v>
      </c>
      <c r="J14" s="40"/>
      <c r="K14" s="35">
        <v>3524</v>
      </c>
      <c r="L14" s="35"/>
      <c r="M14" s="39">
        <v>2538</v>
      </c>
      <c r="N14" s="39"/>
      <c r="O14" s="39">
        <v>3098</v>
      </c>
      <c r="P14" s="39"/>
      <c r="Q14" s="39">
        <v>3678</v>
      </c>
      <c r="R14" s="39"/>
      <c r="S14" s="39">
        <v>3796</v>
      </c>
      <c r="T14" s="39"/>
      <c r="U14" s="39">
        <v>3510</v>
      </c>
      <c r="V14" s="39"/>
      <c r="W14" s="39">
        <v>4328</v>
      </c>
      <c r="X14" s="39"/>
      <c r="Y14" s="39">
        <v>3328</v>
      </c>
      <c r="Z14" s="39"/>
      <c r="AA14" s="39">
        <v>3469</v>
      </c>
      <c r="AB14" s="39"/>
      <c r="AC14" s="39">
        <v>3218</v>
      </c>
      <c r="AD14" s="39"/>
      <c r="AE14" s="39">
        <v>3546</v>
      </c>
      <c r="AF14" s="39"/>
      <c r="AG14" s="39">
        <v>2957</v>
      </c>
      <c r="AH14" s="39"/>
      <c r="AI14" s="39">
        <v>4825</v>
      </c>
      <c r="AJ14" s="43"/>
      <c r="AK14" s="24">
        <v>2</v>
      </c>
    </row>
    <row r="15" spans="1:37" ht="11.25" customHeight="1">
      <c r="A15" s="38" t="s">
        <v>38</v>
      </c>
      <c r="B15" s="41" t="s">
        <v>39</v>
      </c>
      <c r="C15" s="39">
        <v>35</v>
      </c>
      <c r="D15" s="39"/>
      <c r="E15" s="44">
        <v>35</v>
      </c>
      <c r="F15" s="44"/>
      <c r="G15" s="39">
        <v>29</v>
      </c>
      <c r="H15" s="39"/>
      <c r="I15" s="44">
        <v>17</v>
      </c>
      <c r="J15" s="44"/>
      <c r="K15" s="39">
        <v>17</v>
      </c>
      <c r="L15" s="39"/>
      <c r="M15" s="39">
        <v>18</v>
      </c>
      <c r="N15" s="39"/>
      <c r="O15" s="39">
        <v>18</v>
      </c>
      <c r="P15" s="39"/>
      <c r="Q15" s="39">
        <v>23</v>
      </c>
      <c r="R15" s="39"/>
      <c r="S15" s="39">
        <v>39</v>
      </c>
      <c r="T15" s="39"/>
      <c r="U15" s="39">
        <v>20</v>
      </c>
      <c r="V15" s="39"/>
      <c r="W15" s="39">
        <v>9</v>
      </c>
      <c r="X15" s="39"/>
      <c r="Y15" s="39">
        <v>12</v>
      </c>
      <c r="Z15" s="39"/>
      <c r="AA15" s="39">
        <v>10</v>
      </c>
      <c r="AB15" s="39"/>
      <c r="AC15" s="39">
        <v>10</v>
      </c>
      <c r="AD15" s="39"/>
      <c r="AE15" s="39">
        <v>14</v>
      </c>
      <c r="AF15" s="39"/>
      <c r="AG15" s="39">
        <v>17</v>
      </c>
      <c r="AH15" s="39"/>
      <c r="AI15" s="39">
        <v>10</v>
      </c>
      <c r="AJ15" s="43"/>
      <c r="AK15" s="24">
        <v>3</v>
      </c>
    </row>
    <row r="16" spans="1:37" ht="11.25" customHeight="1">
      <c r="A16" s="38" t="s">
        <v>40</v>
      </c>
      <c r="B16" s="41" t="s">
        <v>41</v>
      </c>
      <c r="C16" s="39">
        <v>312</v>
      </c>
      <c r="D16" s="39"/>
      <c r="E16" s="44">
        <v>288</v>
      </c>
      <c r="F16" s="44"/>
      <c r="G16" s="39">
        <v>329</v>
      </c>
      <c r="H16" s="39"/>
      <c r="I16" s="44">
        <v>379</v>
      </c>
      <c r="J16" s="44"/>
      <c r="K16" s="39">
        <v>378</v>
      </c>
      <c r="L16" s="39"/>
      <c r="M16" s="39">
        <v>356</v>
      </c>
      <c r="N16" s="39"/>
      <c r="O16" s="39">
        <v>395</v>
      </c>
      <c r="P16" s="39"/>
      <c r="Q16" s="39">
        <v>460</v>
      </c>
      <c r="R16" s="39"/>
      <c r="S16" s="39">
        <v>441</v>
      </c>
      <c r="T16" s="39"/>
      <c r="U16" s="39">
        <v>398</v>
      </c>
      <c r="V16" s="39"/>
      <c r="W16" s="39">
        <v>415</v>
      </c>
      <c r="X16" s="39"/>
      <c r="Y16" s="39">
        <v>414</v>
      </c>
      <c r="Z16" s="39"/>
      <c r="AA16" s="39">
        <v>360</v>
      </c>
      <c r="AB16" s="39"/>
      <c r="AC16" s="39">
        <v>312</v>
      </c>
      <c r="AD16" s="39"/>
      <c r="AE16" s="39">
        <v>334</v>
      </c>
      <c r="AF16" s="39"/>
      <c r="AG16" s="39">
        <v>308</v>
      </c>
      <c r="AH16" s="39"/>
      <c r="AI16" s="39">
        <v>334</v>
      </c>
      <c r="AJ16" s="43"/>
      <c r="AK16" s="24">
        <v>4</v>
      </c>
    </row>
    <row r="17" spans="1:37" ht="11.25" customHeight="1">
      <c r="A17" s="38" t="s">
        <v>42</v>
      </c>
      <c r="B17" s="41" t="s">
        <v>43</v>
      </c>
      <c r="C17" s="45">
        <v>390</v>
      </c>
      <c r="D17" s="42"/>
      <c r="E17" s="40">
        <v>428</v>
      </c>
      <c r="F17" s="40"/>
      <c r="G17" s="40">
        <v>403</v>
      </c>
      <c r="H17" s="42"/>
      <c r="I17" s="40">
        <v>462</v>
      </c>
      <c r="J17" s="40"/>
      <c r="K17" s="39">
        <v>499</v>
      </c>
      <c r="L17" s="39"/>
      <c r="M17" s="39">
        <v>408</v>
      </c>
      <c r="N17" s="39"/>
      <c r="O17" s="39">
        <v>455</v>
      </c>
      <c r="P17" s="39"/>
      <c r="Q17" s="39">
        <v>474</v>
      </c>
      <c r="R17" s="39"/>
      <c r="S17" s="39">
        <v>416</v>
      </c>
      <c r="T17" s="39"/>
      <c r="U17" s="39">
        <v>487</v>
      </c>
      <c r="V17" s="39"/>
      <c r="W17" s="39">
        <v>423</v>
      </c>
      <c r="X17" s="39"/>
      <c r="Y17" s="39">
        <v>401</v>
      </c>
      <c r="Z17" s="39"/>
      <c r="AA17" s="39">
        <v>417</v>
      </c>
      <c r="AB17" s="39"/>
      <c r="AC17" s="39">
        <v>435</v>
      </c>
      <c r="AD17" s="39"/>
      <c r="AE17" s="39">
        <v>577</v>
      </c>
      <c r="AF17" s="39"/>
      <c r="AG17" s="39">
        <v>508</v>
      </c>
      <c r="AH17" s="39"/>
      <c r="AI17" s="39">
        <v>982</v>
      </c>
      <c r="AJ17" s="43"/>
      <c r="AK17" s="24">
        <v>5</v>
      </c>
    </row>
    <row r="18" spans="1:37" ht="11.25" customHeight="1">
      <c r="A18" s="38" t="s">
        <v>44</v>
      </c>
      <c r="B18" s="18" t="s">
        <v>45</v>
      </c>
      <c r="C18" s="39">
        <f>SUM(C19:C26)</f>
        <v>8750</v>
      </c>
      <c r="D18" s="39"/>
      <c r="E18" s="39">
        <v>9901</v>
      </c>
      <c r="F18" s="44"/>
      <c r="G18" s="44">
        <v>10290</v>
      </c>
      <c r="H18" s="39"/>
      <c r="I18" s="44">
        <v>10754</v>
      </c>
      <c r="J18" s="44"/>
      <c r="K18" s="39">
        <v>12880</v>
      </c>
      <c r="L18" s="39"/>
      <c r="M18" s="39">
        <v>10594</v>
      </c>
      <c r="N18" s="39"/>
      <c r="O18" s="39">
        <v>11411</v>
      </c>
      <c r="P18" s="39"/>
      <c r="Q18" s="39">
        <v>12909</v>
      </c>
      <c r="R18" s="39"/>
      <c r="S18" s="39">
        <v>12146</v>
      </c>
      <c r="T18" s="39"/>
      <c r="U18" s="39">
        <v>12820</v>
      </c>
      <c r="V18" s="39"/>
      <c r="W18" s="39">
        <f>SUM(W19:W26)</f>
        <v>12546</v>
      </c>
      <c r="X18" s="39"/>
      <c r="Y18" s="39">
        <f>SUM(Y19:Y26)</f>
        <v>12915</v>
      </c>
      <c r="Z18" s="39"/>
      <c r="AA18" s="39">
        <v>12576</v>
      </c>
      <c r="AB18" s="39"/>
      <c r="AC18" s="39">
        <v>12454</v>
      </c>
      <c r="AD18" s="39"/>
      <c r="AE18" s="39">
        <f>SUM(AE19:AE26)</f>
        <v>12980</v>
      </c>
      <c r="AF18" s="39"/>
      <c r="AG18" s="39">
        <v>12854</v>
      </c>
      <c r="AH18" s="39"/>
      <c r="AI18" s="39">
        <v>18491</v>
      </c>
      <c r="AJ18" s="39"/>
      <c r="AK18" s="24">
        <v>6</v>
      </c>
    </row>
    <row r="19" spans="1:37" ht="11.25" customHeight="1">
      <c r="A19" s="38" t="s">
        <v>46</v>
      </c>
      <c r="B19" s="46" t="s">
        <v>47</v>
      </c>
      <c r="C19" s="45">
        <v>1348</v>
      </c>
      <c r="D19" s="42"/>
      <c r="E19" s="40">
        <v>1583</v>
      </c>
      <c r="F19" s="40"/>
      <c r="G19" s="40">
        <v>1673</v>
      </c>
      <c r="H19" s="42"/>
      <c r="I19" s="40">
        <v>1833</v>
      </c>
      <c r="J19" s="40"/>
      <c r="K19" s="39">
        <v>2172</v>
      </c>
      <c r="L19" s="39"/>
      <c r="M19" s="39">
        <v>1948</v>
      </c>
      <c r="N19" s="39"/>
      <c r="O19" s="39">
        <v>1849</v>
      </c>
      <c r="P19" s="39"/>
      <c r="Q19" s="39">
        <v>2116</v>
      </c>
      <c r="R19" s="39"/>
      <c r="S19" s="39">
        <v>1989</v>
      </c>
      <c r="T19" s="39"/>
      <c r="U19" s="39">
        <v>2137</v>
      </c>
      <c r="V19" s="39"/>
      <c r="W19" s="39">
        <v>1912</v>
      </c>
      <c r="X19" s="39"/>
      <c r="Y19" s="39">
        <v>1982</v>
      </c>
      <c r="Z19" s="39"/>
      <c r="AA19" s="39">
        <v>1992</v>
      </c>
      <c r="AB19" s="39"/>
      <c r="AC19" s="39">
        <v>2291</v>
      </c>
      <c r="AD19" s="39"/>
      <c r="AE19" s="39">
        <v>2172</v>
      </c>
      <c r="AF19" s="39"/>
      <c r="AG19" s="39">
        <v>2321</v>
      </c>
      <c r="AH19" s="39"/>
      <c r="AI19" s="39">
        <v>3359</v>
      </c>
      <c r="AJ19" s="43"/>
      <c r="AK19" s="24">
        <v>7</v>
      </c>
    </row>
    <row r="20" spans="1:37" ht="11.25" customHeight="1">
      <c r="A20" s="38" t="s">
        <v>48</v>
      </c>
      <c r="B20" s="46" t="s">
        <v>49</v>
      </c>
      <c r="C20" s="39">
        <v>267</v>
      </c>
      <c r="D20" s="39"/>
      <c r="E20" s="44">
        <v>356</v>
      </c>
      <c r="F20" s="44"/>
      <c r="G20" s="44">
        <v>386</v>
      </c>
      <c r="H20" s="39"/>
      <c r="I20" s="44">
        <v>382</v>
      </c>
      <c r="J20" s="44"/>
      <c r="K20" s="39">
        <v>514</v>
      </c>
      <c r="L20" s="39"/>
      <c r="M20" s="39">
        <v>420</v>
      </c>
      <c r="N20" s="39"/>
      <c r="O20" s="39">
        <v>451</v>
      </c>
      <c r="P20" s="39"/>
      <c r="Q20" s="39">
        <v>427</v>
      </c>
      <c r="R20" s="39"/>
      <c r="S20" s="39">
        <v>397</v>
      </c>
      <c r="T20" s="39"/>
      <c r="U20" s="39">
        <v>425</v>
      </c>
      <c r="V20" s="39"/>
      <c r="W20" s="39">
        <v>475</v>
      </c>
      <c r="X20" s="39"/>
      <c r="Y20" s="39">
        <v>539</v>
      </c>
      <c r="Z20" s="39"/>
      <c r="AA20" s="39">
        <v>505</v>
      </c>
      <c r="AB20" s="39"/>
      <c r="AC20" s="39">
        <v>464</v>
      </c>
      <c r="AD20" s="39"/>
      <c r="AE20" s="39">
        <v>513</v>
      </c>
      <c r="AF20" s="39"/>
      <c r="AG20" s="39">
        <v>508</v>
      </c>
      <c r="AH20" s="39"/>
      <c r="AI20" s="39">
        <v>1051</v>
      </c>
      <c r="AJ20" s="43"/>
      <c r="AK20" s="24">
        <v>8</v>
      </c>
    </row>
    <row r="21" spans="1:37" ht="11.25" customHeight="1">
      <c r="A21" s="38" t="s">
        <v>50</v>
      </c>
      <c r="B21" s="46" t="s">
        <v>51</v>
      </c>
      <c r="C21" s="45">
        <v>1796</v>
      </c>
      <c r="D21" s="42"/>
      <c r="E21" s="40">
        <v>1967</v>
      </c>
      <c r="F21" s="40"/>
      <c r="G21" s="40">
        <v>1992</v>
      </c>
      <c r="H21" s="42"/>
      <c r="I21" s="40">
        <v>2303</v>
      </c>
      <c r="J21" s="40"/>
      <c r="K21" s="39">
        <v>2871</v>
      </c>
      <c r="L21" s="39"/>
      <c r="M21" s="39">
        <v>2628</v>
      </c>
      <c r="N21" s="39"/>
      <c r="O21" s="39">
        <v>2643</v>
      </c>
      <c r="P21" s="39"/>
      <c r="Q21" s="39">
        <v>2987</v>
      </c>
      <c r="R21" s="39"/>
      <c r="S21" s="39">
        <v>2650</v>
      </c>
      <c r="T21" s="39"/>
      <c r="U21" s="39">
        <v>2747</v>
      </c>
      <c r="V21" s="39"/>
      <c r="W21" s="39">
        <v>2821</v>
      </c>
      <c r="X21" s="39"/>
      <c r="Y21" s="39">
        <v>2877</v>
      </c>
      <c r="Z21" s="39"/>
      <c r="AA21" s="39">
        <v>2951</v>
      </c>
      <c r="AB21" s="39"/>
      <c r="AC21" s="39">
        <v>2606</v>
      </c>
      <c r="AD21" s="39"/>
      <c r="AE21" s="39">
        <v>2633</v>
      </c>
      <c r="AF21" s="39"/>
      <c r="AG21" s="39">
        <v>2863</v>
      </c>
      <c r="AH21" s="39"/>
      <c r="AI21" s="39">
        <v>4047</v>
      </c>
      <c r="AJ21" s="43"/>
      <c r="AK21" s="24">
        <v>9</v>
      </c>
    </row>
    <row r="22" spans="1:37" ht="11.25" customHeight="1">
      <c r="A22" s="38" t="s">
        <v>52</v>
      </c>
      <c r="B22" s="46" t="s">
        <v>53</v>
      </c>
      <c r="C22" s="39">
        <v>1640</v>
      </c>
      <c r="D22" s="39"/>
      <c r="E22" s="44">
        <v>1777</v>
      </c>
      <c r="F22" s="44"/>
      <c r="G22" s="39">
        <v>1887</v>
      </c>
      <c r="H22" s="39"/>
      <c r="I22" s="44">
        <v>1885</v>
      </c>
      <c r="J22" s="44"/>
      <c r="K22" s="39">
        <v>1982</v>
      </c>
      <c r="L22" s="39"/>
      <c r="M22" s="39">
        <v>1454</v>
      </c>
      <c r="N22" s="39"/>
      <c r="O22" s="39">
        <v>1806</v>
      </c>
      <c r="P22" s="39"/>
      <c r="Q22" s="39">
        <v>2038</v>
      </c>
      <c r="R22" s="39"/>
      <c r="S22" s="39">
        <v>1910</v>
      </c>
      <c r="T22" s="39"/>
      <c r="U22" s="39">
        <v>1905</v>
      </c>
      <c r="V22" s="39"/>
      <c r="W22" s="39">
        <v>1931</v>
      </c>
      <c r="X22" s="39"/>
      <c r="Y22" s="39">
        <v>2114</v>
      </c>
      <c r="Z22" s="39"/>
      <c r="AA22" s="39">
        <v>2016</v>
      </c>
      <c r="AB22" s="39"/>
      <c r="AC22" s="39">
        <v>1974</v>
      </c>
      <c r="AD22" s="39"/>
      <c r="AE22" s="39">
        <v>2068</v>
      </c>
      <c r="AF22" s="39"/>
      <c r="AG22" s="39">
        <v>1947</v>
      </c>
      <c r="AH22" s="39"/>
      <c r="AI22" s="39">
        <v>2616</v>
      </c>
      <c r="AJ22" s="43"/>
      <c r="AK22" s="24">
        <v>10</v>
      </c>
    </row>
    <row r="23" spans="1:37" ht="11.25" customHeight="1">
      <c r="A23" s="38" t="s">
        <v>54</v>
      </c>
      <c r="B23" s="46" t="s">
        <v>55</v>
      </c>
      <c r="C23" s="39">
        <v>1147</v>
      </c>
      <c r="D23" s="39"/>
      <c r="E23" s="44">
        <v>1423</v>
      </c>
      <c r="F23" s="44"/>
      <c r="G23" s="39">
        <v>1342</v>
      </c>
      <c r="H23" s="39"/>
      <c r="I23" s="44">
        <v>1323</v>
      </c>
      <c r="J23" s="44"/>
      <c r="K23" s="39">
        <v>1850</v>
      </c>
      <c r="L23" s="39"/>
      <c r="M23" s="39">
        <v>1241</v>
      </c>
      <c r="N23" s="39"/>
      <c r="O23" s="39">
        <v>1511</v>
      </c>
      <c r="P23" s="39"/>
      <c r="Q23" s="39">
        <v>1678</v>
      </c>
      <c r="R23" s="39"/>
      <c r="S23" s="39">
        <v>1839</v>
      </c>
      <c r="T23" s="39"/>
      <c r="U23" s="39">
        <v>2088</v>
      </c>
      <c r="V23" s="39"/>
      <c r="W23" s="39">
        <v>2103</v>
      </c>
      <c r="X23" s="39"/>
      <c r="Y23" s="39">
        <v>1972</v>
      </c>
      <c r="Z23" s="39"/>
      <c r="AA23" s="39">
        <v>1635</v>
      </c>
      <c r="AB23" s="39"/>
      <c r="AC23" s="39">
        <v>1867</v>
      </c>
      <c r="AD23" s="39"/>
      <c r="AE23" s="39">
        <v>2008</v>
      </c>
      <c r="AF23" s="39"/>
      <c r="AG23" s="39">
        <v>1890</v>
      </c>
      <c r="AH23" s="39"/>
      <c r="AI23" s="39">
        <v>2377</v>
      </c>
      <c r="AJ23" s="43"/>
      <c r="AK23" s="24">
        <v>11</v>
      </c>
    </row>
    <row r="24" spans="1:37" ht="11.25" customHeight="1">
      <c r="A24" s="38" t="s">
        <v>56</v>
      </c>
      <c r="B24" s="46" t="s">
        <v>57</v>
      </c>
      <c r="C24" s="39">
        <v>279</v>
      </c>
      <c r="D24" s="39"/>
      <c r="E24" s="44">
        <v>321</v>
      </c>
      <c r="F24" s="44"/>
      <c r="G24" s="39">
        <v>339</v>
      </c>
      <c r="H24" s="39"/>
      <c r="I24" s="44">
        <v>349</v>
      </c>
      <c r="J24" s="44"/>
      <c r="K24" s="39">
        <v>4555</v>
      </c>
      <c r="L24" s="39"/>
      <c r="M24" s="39">
        <v>378</v>
      </c>
      <c r="N24" s="39"/>
      <c r="O24" s="39">
        <v>464</v>
      </c>
      <c r="P24" s="39"/>
      <c r="Q24" s="39">
        <v>590</v>
      </c>
      <c r="R24" s="39"/>
      <c r="S24" s="39">
        <v>460</v>
      </c>
      <c r="T24" s="39"/>
      <c r="U24" s="39">
        <v>405</v>
      </c>
      <c r="V24" s="39"/>
      <c r="W24" s="39">
        <v>406</v>
      </c>
      <c r="X24" s="39"/>
      <c r="Y24" s="39">
        <v>363</v>
      </c>
      <c r="Z24" s="39"/>
      <c r="AA24" s="39">
        <v>457</v>
      </c>
      <c r="AB24" s="39"/>
      <c r="AC24" s="39">
        <v>403</v>
      </c>
      <c r="AD24" s="39"/>
      <c r="AE24" s="39">
        <v>449</v>
      </c>
      <c r="AF24" s="39"/>
      <c r="AG24" s="39">
        <v>368</v>
      </c>
      <c r="AH24" s="39"/>
      <c r="AI24" s="39">
        <v>723</v>
      </c>
      <c r="AJ24" s="43"/>
      <c r="AK24" s="24">
        <v>12</v>
      </c>
    </row>
    <row r="25" spans="1:37" ht="11.25" customHeight="1">
      <c r="A25" s="38" t="s">
        <v>58</v>
      </c>
      <c r="B25" s="46" t="s">
        <v>59</v>
      </c>
      <c r="C25" s="39">
        <v>1235</v>
      </c>
      <c r="D25" s="39"/>
      <c r="E25" s="44">
        <v>1448</v>
      </c>
      <c r="F25" s="44"/>
      <c r="G25" s="39">
        <v>1524</v>
      </c>
      <c r="H25" s="39"/>
      <c r="I25" s="44">
        <v>1528</v>
      </c>
      <c r="J25" s="44"/>
      <c r="K25" s="39">
        <v>1729</v>
      </c>
      <c r="L25" s="39"/>
      <c r="M25" s="39">
        <v>1504</v>
      </c>
      <c r="N25" s="39"/>
      <c r="O25" s="39">
        <v>1562</v>
      </c>
      <c r="P25" s="39"/>
      <c r="Q25" s="39">
        <v>1749</v>
      </c>
      <c r="R25" s="39"/>
      <c r="S25" s="39">
        <v>1532</v>
      </c>
      <c r="T25" s="39"/>
      <c r="U25" s="39">
        <v>1629</v>
      </c>
      <c r="V25" s="39"/>
      <c r="W25" s="39">
        <v>1510</v>
      </c>
      <c r="X25" s="39"/>
      <c r="Y25" s="39">
        <v>1633</v>
      </c>
      <c r="Z25" s="39"/>
      <c r="AA25" s="39">
        <v>1681</v>
      </c>
      <c r="AB25" s="39"/>
      <c r="AC25" s="39">
        <v>1642</v>
      </c>
      <c r="AD25" s="39"/>
      <c r="AE25" s="39">
        <v>1953</v>
      </c>
      <c r="AF25" s="39"/>
      <c r="AG25" s="39">
        <v>1784</v>
      </c>
      <c r="AH25" s="39"/>
      <c r="AI25" s="39">
        <v>2577</v>
      </c>
      <c r="AJ25" s="43"/>
      <c r="AK25" s="24">
        <v>13</v>
      </c>
    </row>
    <row r="26" spans="1:37" ht="11.25" customHeight="1">
      <c r="A26" s="38" t="s">
        <v>60</v>
      </c>
      <c r="B26" s="46" t="s">
        <v>61</v>
      </c>
      <c r="C26" s="39">
        <v>1038</v>
      </c>
      <c r="D26" s="39"/>
      <c r="E26" s="44">
        <v>1025</v>
      </c>
      <c r="F26" s="44"/>
      <c r="G26" s="39">
        <v>1147</v>
      </c>
      <c r="H26" s="39"/>
      <c r="I26" s="44">
        <v>1151</v>
      </c>
      <c r="J26" s="44"/>
      <c r="K26" s="39">
        <v>1316</v>
      </c>
      <c r="L26" s="39"/>
      <c r="M26" s="39">
        <v>1019</v>
      </c>
      <c r="N26" s="39"/>
      <c r="O26" s="39">
        <v>1126</v>
      </c>
      <c r="P26" s="39"/>
      <c r="Q26" s="39">
        <v>1323</v>
      </c>
      <c r="R26" s="39"/>
      <c r="S26" s="39">
        <v>1370</v>
      </c>
      <c r="T26" s="39"/>
      <c r="U26" s="39">
        <v>1485</v>
      </c>
      <c r="V26" s="39"/>
      <c r="W26" s="39">
        <v>1388</v>
      </c>
      <c r="X26" s="39"/>
      <c r="Y26" s="39">
        <v>1435</v>
      </c>
      <c r="Z26" s="39"/>
      <c r="AA26" s="39">
        <v>1340</v>
      </c>
      <c r="AB26" s="39"/>
      <c r="AC26" s="39">
        <v>1206</v>
      </c>
      <c r="AD26" s="39"/>
      <c r="AE26" s="39">
        <v>1184</v>
      </c>
      <c r="AF26" s="39"/>
      <c r="AG26" s="39">
        <v>1172</v>
      </c>
      <c r="AH26" s="39"/>
      <c r="AI26" s="39">
        <v>1740</v>
      </c>
      <c r="AJ26" s="43"/>
      <c r="AK26" s="24">
        <v>14</v>
      </c>
    </row>
    <row r="27" spans="1:37" ht="11.25" customHeight="1">
      <c r="A27" s="38" t="s">
        <v>62</v>
      </c>
      <c r="B27" s="18" t="s">
        <v>63</v>
      </c>
      <c r="C27" s="39">
        <f>SUM(C28:C31)</f>
        <v>3250</v>
      </c>
      <c r="D27" s="39"/>
      <c r="E27" s="39">
        <f>SUM(E28:E31)</f>
        <v>3320</v>
      </c>
      <c r="F27" s="44"/>
      <c r="G27" s="39">
        <v>3576</v>
      </c>
      <c r="H27" s="39"/>
      <c r="I27" s="44">
        <v>4070</v>
      </c>
      <c r="J27" s="44"/>
      <c r="K27" s="39">
        <v>4966</v>
      </c>
      <c r="L27" s="39"/>
      <c r="M27" s="39">
        <v>3656</v>
      </c>
      <c r="N27" s="39"/>
      <c r="O27" s="39">
        <f>SUM(O28:O31)</f>
        <v>4239</v>
      </c>
      <c r="P27" s="39"/>
      <c r="Q27" s="39">
        <f>SUM(Q28:Q31)</f>
        <v>5017</v>
      </c>
      <c r="R27" s="39"/>
      <c r="S27" s="39">
        <f>SUM(S28:S31)</f>
        <v>4464</v>
      </c>
      <c r="T27" s="39"/>
      <c r="U27" s="39">
        <f>SUM(U28:U31)</f>
        <v>4869</v>
      </c>
      <c r="V27" s="39"/>
      <c r="W27" s="39">
        <f>SUM(W28:W31)</f>
        <v>4568</v>
      </c>
      <c r="X27" s="39"/>
      <c r="Y27" s="39">
        <v>5771</v>
      </c>
      <c r="Z27" s="39"/>
      <c r="AA27" s="39">
        <f>SUM(AA28:AA31)</f>
        <v>5638</v>
      </c>
      <c r="AB27" s="39"/>
      <c r="AC27" s="39">
        <f>SUM(AC28:AC31)</f>
        <v>4757</v>
      </c>
      <c r="AD27" s="39"/>
      <c r="AE27" s="39">
        <f>SUM(AE28:AE31)</f>
        <v>5025</v>
      </c>
      <c r="AF27" s="39"/>
      <c r="AG27" s="39">
        <f>SUM(AG28:AG31)</f>
        <v>4841</v>
      </c>
      <c r="AH27" s="39"/>
      <c r="AI27" s="39">
        <f>SUM(AI28:AI31)</f>
        <v>6761</v>
      </c>
      <c r="AJ27" s="39"/>
      <c r="AK27" s="24">
        <v>15</v>
      </c>
    </row>
    <row r="28" spans="1:37" ht="11.25" customHeight="1">
      <c r="A28" s="38" t="s">
        <v>64</v>
      </c>
      <c r="B28" s="46" t="s">
        <v>65</v>
      </c>
      <c r="C28" s="39">
        <v>1017</v>
      </c>
      <c r="D28" s="39"/>
      <c r="E28" s="44">
        <v>1075</v>
      </c>
      <c r="F28" s="44"/>
      <c r="G28" s="39">
        <v>1098</v>
      </c>
      <c r="H28" s="39"/>
      <c r="I28" s="44">
        <v>1171</v>
      </c>
      <c r="J28" s="44"/>
      <c r="K28" s="39">
        <v>1353</v>
      </c>
      <c r="L28" s="39"/>
      <c r="M28" s="39">
        <v>1234</v>
      </c>
      <c r="N28" s="39"/>
      <c r="O28" s="39">
        <v>1210</v>
      </c>
      <c r="P28" s="39"/>
      <c r="Q28" s="39">
        <v>1592</v>
      </c>
      <c r="R28" s="39"/>
      <c r="S28" s="39">
        <v>1296</v>
      </c>
      <c r="T28" s="39"/>
      <c r="U28" s="39">
        <v>1390</v>
      </c>
      <c r="V28" s="39"/>
      <c r="W28" s="39">
        <v>1291</v>
      </c>
      <c r="X28" s="39"/>
      <c r="Y28" s="39">
        <v>1266</v>
      </c>
      <c r="Z28" s="39"/>
      <c r="AA28" s="39">
        <v>1123</v>
      </c>
      <c r="AB28" s="39"/>
      <c r="AC28" s="39">
        <v>1098</v>
      </c>
      <c r="AD28" s="39"/>
      <c r="AE28" s="39">
        <v>1343</v>
      </c>
      <c r="AF28" s="39"/>
      <c r="AG28" s="39">
        <v>1458</v>
      </c>
      <c r="AH28" s="39"/>
      <c r="AI28" s="39">
        <v>1933</v>
      </c>
      <c r="AJ28" s="43"/>
      <c r="AK28" s="24">
        <v>16</v>
      </c>
    </row>
    <row r="29" spans="1:37" ht="11.25" customHeight="1">
      <c r="A29" s="38" t="s">
        <v>66</v>
      </c>
      <c r="B29" s="46" t="s">
        <v>67</v>
      </c>
      <c r="C29" s="39">
        <v>967</v>
      </c>
      <c r="D29" s="39"/>
      <c r="E29" s="44">
        <v>999</v>
      </c>
      <c r="F29" s="44"/>
      <c r="G29" s="39">
        <v>1018</v>
      </c>
      <c r="H29" s="39"/>
      <c r="I29" s="44">
        <v>1197</v>
      </c>
      <c r="J29" s="44"/>
      <c r="K29" s="39">
        <v>1471</v>
      </c>
      <c r="L29" s="39"/>
      <c r="M29" s="39">
        <v>1384</v>
      </c>
      <c r="N29" s="39"/>
      <c r="O29" s="39">
        <v>1600</v>
      </c>
      <c r="P29" s="39"/>
      <c r="Q29" s="39">
        <v>1575</v>
      </c>
      <c r="R29" s="39"/>
      <c r="S29" s="39">
        <v>1262</v>
      </c>
      <c r="T29" s="39"/>
      <c r="U29" s="39">
        <v>1246</v>
      </c>
      <c r="V29" s="39"/>
      <c r="W29" s="39">
        <v>845</v>
      </c>
      <c r="X29" s="39"/>
      <c r="Y29" s="39">
        <v>1144</v>
      </c>
      <c r="Z29" s="39"/>
      <c r="AA29" s="39">
        <v>1722</v>
      </c>
      <c r="AB29" s="39"/>
      <c r="AC29" s="39">
        <v>1547</v>
      </c>
      <c r="AD29" s="39"/>
      <c r="AE29" s="39">
        <v>1797</v>
      </c>
      <c r="AF29" s="39"/>
      <c r="AG29" s="39">
        <v>1593</v>
      </c>
      <c r="AH29" s="39"/>
      <c r="AI29" s="39">
        <v>1889</v>
      </c>
      <c r="AJ29" s="43"/>
      <c r="AK29" s="24">
        <v>17</v>
      </c>
    </row>
    <row r="30" spans="1:37" ht="11.25" customHeight="1">
      <c r="A30" s="38" t="s">
        <v>68</v>
      </c>
      <c r="B30" s="46" t="s">
        <v>69</v>
      </c>
      <c r="C30" s="39">
        <v>746</v>
      </c>
      <c r="D30" s="39"/>
      <c r="E30" s="44">
        <v>637</v>
      </c>
      <c r="F30" s="44"/>
      <c r="G30" s="39">
        <v>813</v>
      </c>
      <c r="H30" s="39"/>
      <c r="I30" s="44">
        <v>909</v>
      </c>
      <c r="J30" s="44"/>
      <c r="K30" s="39">
        <v>1055</v>
      </c>
      <c r="L30" s="39"/>
      <c r="M30" s="39">
        <v>606</v>
      </c>
      <c r="N30" s="39"/>
      <c r="O30" s="39">
        <v>795</v>
      </c>
      <c r="P30" s="39"/>
      <c r="Q30" s="39">
        <v>1044</v>
      </c>
      <c r="R30" s="39"/>
      <c r="S30" s="39">
        <v>921</v>
      </c>
      <c r="T30" s="39"/>
      <c r="U30" s="39">
        <v>994</v>
      </c>
      <c r="V30" s="39"/>
      <c r="W30" s="39">
        <v>1256</v>
      </c>
      <c r="X30" s="39"/>
      <c r="Y30" s="39">
        <v>1416</v>
      </c>
      <c r="Z30" s="39"/>
      <c r="AA30" s="39">
        <v>1184</v>
      </c>
      <c r="AB30" s="39"/>
      <c r="AC30" s="39">
        <v>892</v>
      </c>
      <c r="AD30" s="39"/>
      <c r="AE30" s="39">
        <v>921</v>
      </c>
      <c r="AF30" s="39"/>
      <c r="AG30" s="39">
        <v>974</v>
      </c>
      <c r="AH30" s="39"/>
      <c r="AI30" s="39">
        <v>1664</v>
      </c>
      <c r="AJ30" s="43"/>
      <c r="AK30" s="24">
        <v>18</v>
      </c>
    </row>
    <row r="31" spans="1:37" ht="11.25" customHeight="1">
      <c r="A31" s="38" t="s">
        <v>70</v>
      </c>
      <c r="B31" s="46" t="s">
        <v>71</v>
      </c>
      <c r="C31" s="39">
        <v>520</v>
      </c>
      <c r="D31" s="39"/>
      <c r="E31" s="44">
        <v>609</v>
      </c>
      <c r="F31" s="44"/>
      <c r="G31" s="39">
        <v>647</v>
      </c>
      <c r="H31" s="39"/>
      <c r="I31" s="44">
        <v>793</v>
      </c>
      <c r="J31" s="44"/>
      <c r="K31" s="39">
        <v>1092</v>
      </c>
      <c r="L31" s="39"/>
      <c r="M31" s="39">
        <v>431</v>
      </c>
      <c r="N31" s="39"/>
      <c r="O31" s="39">
        <v>634</v>
      </c>
      <c r="P31" s="39"/>
      <c r="Q31" s="39">
        <v>806</v>
      </c>
      <c r="R31" s="39"/>
      <c r="S31" s="39">
        <v>985</v>
      </c>
      <c r="T31" s="39"/>
      <c r="U31" s="39">
        <v>1239</v>
      </c>
      <c r="V31" s="39"/>
      <c r="W31" s="39">
        <v>1176</v>
      </c>
      <c r="X31" s="39"/>
      <c r="Y31" s="39">
        <v>1946</v>
      </c>
      <c r="Z31" s="39"/>
      <c r="AA31" s="39">
        <v>1609</v>
      </c>
      <c r="AB31" s="39"/>
      <c r="AC31" s="39">
        <v>1220</v>
      </c>
      <c r="AD31" s="39"/>
      <c r="AE31" s="39">
        <v>964</v>
      </c>
      <c r="AF31" s="39"/>
      <c r="AG31" s="39">
        <v>816</v>
      </c>
      <c r="AH31" s="39"/>
      <c r="AI31" s="39">
        <v>1275</v>
      </c>
      <c r="AJ31" s="43"/>
      <c r="AK31" s="24">
        <v>19</v>
      </c>
    </row>
    <row r="32" spans="1:37" ht="11.25" customHeight="1">
      <c r="A32" s="38" t="s">
        <v>72</v>
      </c>
      <c r="B32" s="18" t="s">
        <v>73</v>
      </c>
      <c r="C32" s="39">
        <v>1315</v>
      </c>
      <c r="D32" s="39"/>
      <c r="E32" s="44">
        <v>1328</v>
      </c>
      <c r="F32" s="44"/>
      <c r="G32" s="39">
        <v>1409</v>
      </c>
      <c r="H32" s="39"/>
      <c r="I32" s="44">
        <v>1626</v>
      </c>
      <c r="J32" s="44"/>
      <c r="K32" s="39">
        <v>1849</v>
      </c>
      <c r="L32" s="39"/>
      <c r="M32" s="39">
        <v>1786</v>
      </c>
      <c r="N32" s="39"/>
      <c r="O32" s="39">
        <v>1605</v>
      </c>
      <c r="P32" s="39"/>
      <c r="Q32" s="39">
        <v>1567</v>
      </c>
      <c r="R32" s="39"/>
      <c r="S32" s="39">
        <v>1173</v>
      </c>
      <c r="T32" s="39"/>
      <c r="U32" s="39">
        <v>1794</v>
      </c>
      <c r="V32" s="39"/>
      <c r="W32" s="39">
        <v>1772</v>
      </c>
      <c r="X32" s="39"/>
      <c r="Y32" s="39">
        <v>2501</v>
      </c>
      <c r="Z32" s="39"/>
      <c r="AA32" s="39">
        <v>2129</v>
      </c>
      <c r="AB32" s="39"/>
      <c r="AC32" s="39">
        <v>1605</v>
      </c>
      <c r="AD32" s="39"/>
      <c r="AE32" s="39">
        <v>1907</v>
      </c>
      <c r="AF32" s="39"/>
      <c r="AG32" s="39">
        <v>1998</v>
      </c>
      <c r="AH32" s="39"/>
      <c r="AI32" s="39">
        <v>2357</v>
      </c>
      <c r="AJ32" s="43"/>
      <c r="AK32" s="24">
        <v>20</v>
      </c>
    </row>
    <row r="33" spans="1:37" ht="11.25" customHeight="1">
      <c r="A33" s="47"/>
      <c r="B33" s="18"/>
      <c r="C33" s="39"/>
      <c r="D33" s="39"/>
      <c r="E33" s="44"/>
      <c r="F33" s="44"/>
      <c r="G33" s="39"/>
      <c r="H33" s="39"/>
      <c r="I33" s="44"/>
      <c r="J33" s="44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4"/>
      <c r="AJ33" s="48"/>
      <c r="AK33" s="24"/>
    </row>
    <row r="34" spans="1:37" s="17" customFormat="1" ht="11.25" customHeight="1">
      <c r="A34" s="75" t="s">
        <v>74</v>
      </c>
      <c r="B34" s="76"/>
      <c r="C34" s="35">
        <f>SUM(C35:C38)</f>
        <v>5615</v>
      </c>
      <c r="D34" s="35"/>
      <c r="E34" s="35">
        <v>8059</v>
      </c>
      <c r="F34" s="36"/>
      <c r="G34" s="35">
        <v>10424</v>
      </c>
      <c r="H34" s="35"/>
      <c r="I34" s="36">
        <v>8632</v>
      </c>
      <c r="J34" s="36"/>
      <c r="K34" s="35">
        <v>8088</v>
      </c>
      <c r="L34" s="35"/>
      <c r="M34" s="35">
        <v>3736</v>
      </c>
      <c r="N34" s="35"/>
      <c r="O34" s="35">
        <v>4418</v>
      </c>
      <c r="P34" s="35"/>
      <c r="Q34" s="35">
        <f>SUM(Q35:Q38)</f>
        <v>9117</v>
      </c>
      <c r="R34" s="35"/>
      <c r="S34" s="35">
        <f>SUM(S35:S38)</f>
        <v>6883</v>
      </c>
      <c r="T34" s="35"/>
      <c r="U34" s="35">
        <f>SUM(U35:U38)</f>
        <v>9369</v>
      </c>
      <c r="V34" s="35"/>
      <c r="W34" s="35">
        <f>SUM(W35:W38)</f>
        <v>8966</v>
      </c>
      <c r="X34" s="35"/>
      <c r="Y34" s="35">
        <v>10890</v>
      </c>
      <c r="Z34" s="35"/>
      <c r="AA34" s="35">
        <v>9087</v>
      </c>
      <c r="AB34" s="35"/>
      <c r="AC34" s="35">
        <v>6369</v>
      </c>
      <c r="AD34" s="35"/>
      <c r="AE34" s="35">
        <f>SUM(AE35:AE38)</f>
        <v>6365</v>
      </c>
      <c r="AF34" s="35"/>
      <c r="AG34" s="35">
        <f>SUM(AG35:AG38)</f>
        <v>6533</v>
      </c>
      <c r="AH34" s="35"/>
      <c r="AI34" s="35">
        <f>SUM(AI35:AI38)</f>
        <v>15323</v>
      </c>
      <c r="AJ34" s="35"/>
      <c r="AK34" s="34" t="s">
        <v>75</v>
      </c>
    </row>
    <row r="35" spans="1:37" ht="11.25" customHeight="1">
      <c r="A35" s="38" t="s">
        <v>76</v>
      </c>
      <c r="B35" s="18" t="s">
        <v>77</v>
      </c>
      <c r="C35" s="39">
        <v>1809</v>
      </c>
      <c r="D35" s="39"/>
      <c r="E35" s="44">
        <v>2072</v>
      </c>
      <c r="F35" s="44"/>
      <c r="G35" s="39">
        <v>1828</v>
      </c>
      <c r="H35" s="39"/>
      <c r="I35" s="44">
        <v>1919</v>
      </c>
      <c r="J35" s="44"/>
      <c r="K35" s="39">
        <v>1862</v>
      </c>
      <c r="L35" s="39"/>
      <c r="M35" s="39">
        <v>1174</v>
      </c>
      <c r="N35" s="39"/>
      <c r="O35" s="39">
        <v>1403</v>
      </c>
      <c r="P35" s="39"/>
      <c r="Q35" s="39">
        <v>1733</v>
      </c>
      <c r="R35" s="39"/>
      <c r="S35" s="39">
        <v>1441</v>
      </c>
      <c r="T35" s="39"/>
      <c r="U35" s="39">
        <v>2031</v>
      </c>
      <c r="V35" s="39"/>
      <c r="W35" s="39">
        <v>1919</v>
      </c>
      <c r="X35" s="39"/>
      <c r="Y35" s="39">
        <v>1981</v>
      </c>
      <c r="Z35" s="39"/>
      <c r="AA35" s="39">
        <v>2240</v>
      </c>
      <c r="AB35" s="39"/>
      <c r="AC35" s="39">
        <v>2059</v>
      </c>
      <c r="AD35" s="39"/>
      <c r="AE35" s="39">
        <v>1911</v>
      </c>
      <c r="AF35" s="39"/>
      <c r="AG35" s="39">
        <v>2157</v>
      </c>
      <c r="AH35" s="39"/>
      <c r="AI35" s="39">
        <v>2295</v>
      </c>
      <c r="AJ35" s="43"/>
      <c r="AK35" s="24">
        <v>21</v>
      </c>
    </row>
    <row r="36" spans="1:37" ht="11.25" customHeight="1">
      <c r="A36" s="38" t="s">
        <v>78</v>
      </c>
      <c r="B36" s="18" t="s">
        <v>79</v>
      </c>
      <c r="C36" s="39">
        <v>676</v>
      </c>
      <c r="D36" s="39"/>
      <c r="E36" s="44">
        <v>636</v>
      </c>
      <c r="F36" s="44"/>
      <c r="G36" s="39">
        <v>1278</v>
      </c>
      <c r="H36" s="39"/>
      <c r="I36" s="44">
        <v>1256</v>
      </c>
      <c r="J36" s="44"/>
      <c r="K36" s="39">
        <v>990</v>
      </c>
      <c r="L36" s="39"/>
      <c r="M36" s="39">
        <v>222</v>
      </c>
      <c r="N36" s="39"/>
      <c r="O36" s="39">
        <v>158</v>
      </c>
      <c r="P36" s="39"/>
      <c r="Q36" s="39">
        <v>1002</v>
      </c>
      <c r="R36" s="39"/>
      <c r="S36" s="39">
        <v>720</v>
      </c>
      <c r="T36" s="39"/>
      <c r="U36" s="39">
        <v>1480</v>
      </c>
      <c r="V36" s="39"/>
      <c r="W36" s="39">
        <v>923</v>
      </c>
      <c r="X36" s="39"/>
      <c r="Y36" s="39">
        <v>2305</v>
      </c>
      <c r="Z36" s="39"/>
      <c r="AA36" s="39">
        <v>1467</v>
      </c>
      <c r="AB36" s="39"/>
      <c r="AC36" s="39">
        <v>464</v>
      </c>
      <c r="AD36" s="39"/>
      <c r="AE36" s="39">
        <v>1727</v>
      </c>
      <c r="AF36" s="39"/>
      <c r="AG36" s="39">
        <v>294</v>
      </c>
      <c r="AH36" s="39"/>
      <c r="AI36" s="39">
        <v>1121</v>
      </c>
      <c r="AJ36" s="43"/>
      <c r="AK36" s="24">
        <v>22</v>
      </c>
    </row>
    <row r="37" spans="1:37" ht="11.25" customHeight="1">
      <c r="A37" s="38" t="s">
        <v>80</v>
      </c>
      <c r="B37" s="18" t="s">
        <v>81</v>
      </c>
      <c r="C37" s="39">
        <v>228</v>
      </c>
      <c r="D37" s="39"/>
      <c r="E37" s="44">
        <v>266</v>
      </c>
      <c r="F37" s="44"/>
      <c r="G37" s="39">
        <v>370</v>
      </c>
      <c r="H37" s="39"/>
      <c r="I37" s="44">
        <v>364</v>
      </c>
      <c r="J37" s="44"/>
      <c r="K37" s="39">
        <v>434</v>
      </c>
      <c r="L37" s="39"/>
      <c r="M37" s="39">
        <v>395</v>
      </c>
      <c r="N37" s="39"/>
      <c r="O37" s="39">
        <v>407</v>
      </c>
      <c r="P37" s="39"/>
      <c r="Q37" s="39">
        <v>405</v>
      </c>
      <c r="R37" s="39"/>
      <c r="S37" s="39">
        <v>421</v>
      </c>
      <c r="T37" s="39"/>
      <c r="U37" s="39">
        <v>383</v>
      </c>
      <c r="V37" s="39"/>
      <c r="W37" s="39">
        <v>348</v>
      </c>
      <c r="X37" s="39"/>
      <c r="Y37" s="39">
        <v>430</v>
      </c>
      <c r="Z37" s="39"/>
      <c r="AA37" s="39">
        <v>400</v>
      </c>
      <c r="AB37" s="39"/>
      <c r="AC37" s="39">
        <v>412</v>
      </c>
      <c r="AD37" s="39"/>
      <c r="AE37" s="39">
        <v>536</v>
      </c>
      <c r="AF37" s="39"/>
      <c r="AG37" s="39">
        <v>571</v>
      </c>
      <c r="AH37" s="39"/>
      <c r="AI37" s="39">
        <v>496</v>
      </c>
      <c r="AJ37" s="43"/>
      <c r="AK37" s="24">
        <v>23</v>
      </c>
    </row>
    <row r="38" spans="1:37" ht="11.25" customHeight="1">
      <c r="A38" s="38" t="s">
        <v>82</v>
      </c>
      <c r="B38" s="18" t="s">
        <v>83</v>
      </c>
      <c r="C38" s="39">
        <v>2902</v>
      </c>
      <c r="D38" s="39"/>
      <c r="E38" s="44">
        <v>5084</v>
      </c>
      <c r="F38" s="44"/>
      <c r="G38" s="39">
        <v>6948</v>
      </c>
      <c r="H38" s="39"/>
      <c r="I38" s="44">
        <v>5092</v>
      </c>
      <c r="J38" s="44"/>
      <c r="K38" s="39">
        <v>4802</v>
      </c>
      <c r="L38" s="39"/>
      <c r="M38" s="39">
        <v>1946</v>
      </c>
      <c r="N38" s="39"/>
      <c r="O38" s="39">
        <v>2451</v>
      </c>
      <c r="P38" s="39"/>
      <c r="Q38" s="39">
        <v>5977</v>
      </c>
      <c r="R38" s="39"/>
      <c r="S38" s="39">
        <v>4301</v>
      </c>
      <c r="T38" s="39"/>
      <c r="U38" s="39">
        <v>5475</v>
      </c>
      <c r="V38" s="39"/>
      <c r="W38" s="39">
        <v>5776</v>
      </c>
      <c r="X38" s="39"/>
      <c r="Y38" s="39">
        <v>6173</v>
      </c>
      <c r="Z38" s="39"/>
      <c r="AA38" s="39">
        <v>4979</v>
      </c>
      <c r="AB38" s="39"/>
      <c r="AC38" s="39">
        <v>3435</v>
      </c>
      <c r="AD38" s="39"/>
      <c r="AE38" s="39">
        <v>2191</v>
      </c>
      <c r="AF38" s="39"/>
      <c r="AG38" s="39">
        <v>3511</v>
      </c>
      <c r="AH38" s="39"/>
      <c r="AI38" s="39">
        <v>11411</v>
      </c>
      <c r="AJ38" s="43"/>
      <c r="AK38" s="24">
        <v>24</v>
      </c>
    </row>
    <row r="39" spans="1:37" ht="11.25" customHeight="1">
      <c r="A39" s="47"/>
      <c r="B39" s="18"/>
      <c r="C39" s="39"/>
      <c r="D39" s="39"/>
      <c r="E39" s="44"/>
      <c r="F39" s="44"/>
      <c r="G39" s="39"/>
      <c r="H39" s="39"/>
      <c r="I39" s="44"/>
      <c r="J39" s="44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9"/>
      <c r="AD39" s="39"/>
      <c r="AE39" s="39"/>
      <c r="AF39" s="39"/>
      <c r="AG39" s="39"/>
      <c r="AH39" s="39"/>
      <c r="AI39" s="44"/>
      <c r="AJ39" s="48"/>
      <c r="AK39" s="24"/>
    </row>
    <row r="40" spans="1:37" s="17" customFormat="1" ht="11.25" customHeight="1">
      <c r="A40" s="65" t="s">
        <v>84</v>
      </c>
      <c r="B40" s="66"/>
      <c r="C40" s="35">
        <f>SUM(C41:C43)</f>
        <v>1959</v>
      </c>
      <c r="D40" s="35"/>
      <c r="E40" s="35">
        <f>SUM(E41:E43)</f>
        <v>2254</v>
      </c>
      <c r="F40" s="36"/>
      <c r="G40" s="35">
        <v>2536</v>
      </c>
      <c r="H40" s="35"/>
      <c r="I40" s="36">
        <v>2371</v>
      </c>
      <c r="J40" s="36"/>
      <c r="K40" s="35">
        <f>SUM(K41:K43)</f>
        <v>2805</v>
      </c>
      <c r="L40" s="36"/>
      <c r="M40" s="35">
        <f>SUM(M41:M43)</f>
        <v>3239</v>
      </c>
      <c r="N40" s="36"/>
      <c r="O40" s="35">
        <f>SUM(O41:O43)</f>
        <v>3022</v>
      </c>
      <c r="P40" s="36"/>
      <c r="Q40" s="35">
        <f>SUM(Q41:Q43)</f>
        <v>3079</v>
      </c>
      <c r="R40" s="36"/>
      <c r="S40" s="35">
        <v>2799</v>
      </c>
      <c r="T40" s="36"/>
      <c r="U40" s="35">
        <f>SUM(U41:U43)</f>
        <v>2451</v>
      </c>
      <c r="V40" s="36"/>
      <c r="W40" s="35">
        <v>2357</v>
      </c>
      <c r="X40" s="36"/>
      <c r="Y40" s="35">
        <v>2308</v>
      </c>
      <c r="Z40" s="36"/>
      <c r="AA40" s="35">
        <f>SUM(AA41:AA43)</f>
        <v>2264</v>
      </c>
      <c r="AB40" s="36"/>
      <c r="AC40" s="35">
        <f>SUM(AC41:AC43)</f>
        <v>2567</v>
      </c>
      <c r="AD40" s="36"/>
      <c r="AE40" s="35">
        <f>SUM(AE41:AE43)</f>
        <v>2332</v>
      </c>
      <c r="AF40" s="36"/>
      <c r="AG40" s="35">
        <f>SUM(AG41:AG43)</f>
        <v>3160</v>
      </c>
      <c r="AH40" s="36"/>
      <c r="AI40" s="35">
        <f>SUM(AI41:AI43)</f>
        <v>4087</v>
      </c>
      <c r="AJ40" s="36"/>
      <c r="AK40" s="34" t="s">
        <v>85</v>
      </c>
    </row>
    <row r="41" spans="1:37" ht="11.25" customHeight="1">
      <c r="A41" s="38" t="s">
        <v>86</v>
      </c>
      <c r="B41" s="18" t="s">
        <v>87</v>
      </c>
      <c r="C41" s="67">
        <v>1265</v>
      </c>
      <c r="D41" s="39"/>
      <c r="E41" s="44">
        <v>1153</v>
      </c>
      <c r="F41" s="44"/>
      <c r="G41" s="39">
        <v>1267</v>
      </c>
      <c r="H41" s="39"/>
      <c r="I41" s="44">
        <v>1320</v>
      </c>
      <c r="J41" s="44"/>
      <c r="K41" s="39">
        <v>1550</v>
      </c>
      <c r="L41" s="39"/>
      <c r="M41" s="35">
        <v>1534</v>
      </c>
      <c r="N41" s="39"/>
      <c r="O41" s="39">
        <v>1632</v>
      </c>
      <c r="P41" s="39"/>
      <c r="Q41" s="39">
        <v>1574</v>
      </c>
      <c r="R41" s="39"/>
      <c r="S41" s="39">
        <v>1520</v>
      </c>
      <c r="T41" s="39"/>
      <c r="U41" s="39">
        <v>1449</v>
      </c>
      <c r="V41" s="39"/>
      <c r="W41" s="39">
        <v>1437</v>
      </c>
      <c r="X41" s="39"/>
      <c r="Y41" s="39">
        <v>1451</v>
      </c>
      <c r="Z41" s="39"/>
      <c r="AA41" s="39">
        <v>1580</v>
      </c>
      <c r="AB41" s="39"/>
      <c r="AC41" s="39">
        <v>1690</v>
      </c>
      <c r="AD41" s="39"/>
      <c r="AE41" s="39">
        <v>1523</v>
      </c>
      <c r="AF41" s="39"/>
      <c r="AG41" s="39">
        <v>1609</v>
      </c>
      <c r="AH41" s="39"/>
      <c r="AI41" s="39">
        <v>1603</v>
      </c>
      <c r="AJ41" s="43"/>
      <c r="AK41" s="24">
        <v>25</v>
      </c>
    </row>
    <row r="42" spans="1:37" ht="11.25" customHeight="1">
      <c r="A42" s="38" t="s">
        <v>88</v>
      </c>
      <c r="B42" s="18" t="s">
        <v>89</v>
      </c>
      <c r="C42" s="68"/>
      <c r="D42" s="39"/>
      <c r="E42" s="44">
        <v>156</v>
      </c>
      <c r="F42" s="44"/>
      <c r="G42" s="39">
        <v>155</v>
      </c>
      <c r="H42" s="39"/>
      <c r="I42" s="44">
        <v>172</v>
      </c>
      <c r="J42" s="44"/>
      <c r="K42" s="39">
        <v>217</v>
      </c>
      <c r="L42" s="39"/>
      <c r="M42" s="39">
        <v>293</v>
      </c>
      <c r="N42" s="39"/>
      <c r="O42" s="39">
        <v>236</v>
      </c>
      <c r="P42" s="39"/>
      <c r="Q42" s="39">
        <v>278</v>
      </c>
      <c r="R42" s="39"/>
      <c r="S42" s="39">
        <v>208</v>
      </c>
      <c r="T42" s="39"/>
      <c r="U42" s="39">
        <v>148</v>
      </c>
      <c r="V42" s="39"/>
      <c r="W42" s="39">
        <v>170</v>
      </c>
      <c r="X42" s="39"/>
      <c r="Y42" s="39">
        <v>225</v>
      </c>
      <c r="Z42" s="39"/>
      <c r="AA42" s="39">
        <v>147</v>
      </c>
      <c r="AB42" s="39"/>
      <c r="AC42" s="39">
        <v>196</v>
      </c>
      <c r="AD42" s="39"/>
      <c r="AE42" s="39">
        <v>198</v>
      </c>
      <c r="AF42" s="39"/>
      <c r="AG42" s="39">
        <v>218</v>
      </c>
      <c r="AH42" s="39"/>
      <c r="AI42" s="39">
        <v>291</v>
      </c>
      <c r="AJ42" s="43"/>
      <c r="AK42" s="24">
        <v>26</v>
      </c>
    </row>
    <row r="43" spans="1:37" ht="11.25" customHeight="1">
      <c r="A43" s="38" t="s">
        <v>90</v>
      </c>
      <c r="B43" s="18" t="s">
        <v>91</v>
      </c>
      <c r="C43" s="39">
        <v>694</v>
      </c>
      <c r="D43" s="39"/>
      <c r="E43" s="44">
        <v>945</v>
      </c>
      <c r="F43" s="44"/>
      <c r="G43" s="39">
        <v>1113</v>
      </c>
      <c r="H43" s="39"/>
      <c r="I43" s="44">
        <v>879</v>
      </c>
      <c r="J43" s="44"/>
      <c r="K43" s="39">
        <v>1038</v>
      </c>
      <c r="L43" s="39"/>
      <c r="M43" s="39">
        <v>1412</v>
      </c>
      <c r="N43" s="39"/>
      <c r="O43" s="39">
        <v>1154</v>
      </c>
      <c r="P43" s="39"/>
      <c r="Q43" s="39">
        <v>1227</v>
      </c>
      <c r="R43" s="39"/>
      <c r="S43" s="39">
        <v>1070</v>
      </c>
      <c r="T43" s="39"/>
      <c r="U43" s="39">
        <v>854</v>
      </c>
      <c r="V43" s="39"/>
      <c r="W43" s="39">
        <v>751</v>
      </c>
      <c r="X43" s="39"/>
      <c r="Y43" s="39">
        <v>631</v>
      </c>
      <c r="Z43" s="39"/>
      <c r="AA43" s="39">
        <v>537</v>
      </c>
      <c r="AB43" s="39"/>
      <c r="AC43" s="39">
        <v>681</v>
      </c>
      <c r="AD43" s="39"/>
      <c r="AE43" s="39">
        <v>611</v>
      </c>
      <c r="AF43" s="39"/>
      <c r="AG43" s="39">
        <v>1333</v>
      </c>
      <c r="AH43" s="39"/>
      <c r="AI43" s="39">
        <v>2193</v>
      </c>
      <c r="AJ43" s="43"/>
      <c r="AK43" s="24">
        <v>27</v>
      </c>
    </row>
    <row r="44" spans="1:37" ht="11.25" customHeight="1">
      <c r="A44" s="47"/>
      <c r="B44" s="18"/>
      <c r="C44" s="39"/>
      <c r="D44" s="39"/>
      <c r="E44" s="44"/>
      <c r="F44" s="44"/>
      <c r="G44" s="39"/>
      <c r="H44" s="39"/>
      <c r="I44" s="44"/>
      <c r="J44" s="44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4"/>
      <c r="AJ44" s="48"/>
      <c r="AK44" s="24"/>
    </row>
    <row r="45" spans="1:37" s="17" customFormat="1" ht="11.25" customHeight="1">
      <c r="A45" s="65" t="s">
        <v>92</v>
      </c>
      <c r="B45" s="66"/>
      <c r="C45" s="35">
        <f>SUM(C46:C50)</f>
        <v>5924</v>
      </c>
      <c r="D45" s="50"/>
      <c r="E45" s="35">
        <f>SUM(E46:E50)</f>
        <v>6822</v>
      </c>
      <c r="F45" s="51"/>
      <c r="G45" s="35">
        <f>SUM(G46:G50)</f>
        <v>7080</v>
      </c>
      <c r="H45" s="50"/>
      <c r="I45" s="35">
        <f>SUM(I46:I50)</f>
        <v>7258</v>
      </c>
      <c r="J45" s="51"/>
      <c r="K45" s="35">
        <v>8514</v>
      </c>
      <c r="L45" s="51"/>
      <c r="M45" s="35">
        <v>6015</v>
      </c>
      <c r="N45" s="51"/>
      <c r="O45" s="35">
        <f>SUM(O46:O50)</f>
        <v>5396</v>
      </c>
      <c r="P45" s="51"/>
      <c r="Q45" s="35">
        <v>10082</v>
      </c>
      <c r="R45" s="51"/>
      <c r="S45" s="35">
        <f>SUM(S46:S50)</f>
        <v>7629</v>
      </c>
      <c r="T45" s="51"/>
      <c r="U45" s="35">
        <f>SUM(U46:U50)</f>
        <v>6827</v>
      </c>
      <c r="V45" s="51"/>
      <c r="W45" s="35">
        <v>9078</v>
      </c>
      <c r="X45" s="51"/>
      <c r="Y45" s="35">
        <v>7244</v>
      </c>
      <c r="Z45" s="51"/>
      <c r="AA45" s="35">
        <f>SUM(AA46:AA50)</f>
        <v>6413</v>
      </c>
      <c r="AB45" s="51"/>
      <c r="AC45" s="35">
        <f>SUM(AC46:AC50)</f>
        <v>5042</v>
      </c>
      <c r="AD45" s="51"/>
      <c r="AE45" s="35">
        <v>7257</v>
      </c>
      <c r="AF45" s="51"/>
      <c r="AG45" s="35">
        <v>7291</v>
      </c>
      <c r="AH45" s="51"/>
      <c r="AI45" s="35">
        <v>23899</v>
      </c>
      <c r="AJ45" s="51"/>
      <c r="AK45" s="34" t="s">
        <v>93</v>
      </c>
    </row>
    <row r="46" spans="1:37" ht="11.25" customHeight="1">
      <c r="A46" s="38" t="s">
        <v>94</v>
      </c>
      <c r="B46" s="18" t="s">
        <v>95</v>
      </c>
      <c r="C46" s="69">
        <v>4271</v>
      </c>
      <c r="D46" s="42"/>
      <c r="E46" s="40">
        <v>771</v>
      </c>
      <c r="F46" s="40"/>
      <c r="G46" s="40">
        <v>695</v>
      </c>
      <c r="H46" s="42"/>
      <c r="I46" s="40">
        <v>771</v>
      </c>
      <c r="J46" s="40"/>
      <c r="K46" s="39">
        <v>913</v>
      </c>
      <c r="L46" s="39"/>
      <c r="M46" s="35">
        <v>491</v>
      </c>
      <c r="N46" s="39"/>
      <c r="O46" s="39">
        <v>232</v>
      </c>
      <c r="P46" s="39"/>
      <c r="Q46" s="39">
        <v>1883</v>
      </c>
      <c r="R46" s="39"/>
      <c r="S46" s="39">
        <v>688</v>
      </c>
      <c r="T46" s="39"/>
      <c r="U46" s="39">
        <v>581</v>
      </c>
      <c r="V46" s="39"/>
      <c r="W46" s="39">
        <v>406</v>
      </c>
      <c r="X46" s="39"/>
      <c r="Y46" s="39">
        <v>348</v>
      </c>
      <c r="Z46" s="39"/>
      <c r="AA46" s="39">
        <v>580</v>
      </c>
      <c r="AB46" s="39"/>
      <c r="AC46" s="39">
        <v>477</v>
      </c>
      <c r="AD46" s="39"/>
      <c r="AE46" s="39">
        <v>319</v>
      </c>
      <c r="AF46" s="39"/>
      <c r="AG46" s="39">
        <v>100</v>
      </c>
      <c r="AH46" s="39"/>
      <c r="AI46" s="39">
        <v>4846</v>
      </c>
      <c r="AJ46" s="43"/>
      <c r="AK46" s="24">
        <v>28</v>
      </c>
    </row>
    <row r="47" spans="1:37" ht="11.25" customHeight="1">
      <c r="A47" s="38" t="s">
        <v>96</v>
      </c>
      <c r="B47" s="18" t="s">
        <v>97</v>
      </c>
      <c r="C47" s="70"/>
      <c r="D47" s="42"/>
      <c r="E47" s="40">
        <v>1529</v>
      </c>
      <c r="F47" s="40"/>
      <c r="G47" s="40">
        <v>1981</v>
      </c>
      <c r="H47" s="42"/>
      <c r="I47" s="40">
        <v>2051</v>
      </c>
      <c r="J47" s="40"/>
      <c r="K47" s="39">
        <v>2299</v>
      </c>
      <c r="L47" s="39"/>
      <c r="M47" s="39">
        <v>1374</v>
      </c>
      <c r="N47" s="39"/>
      <c r="O47" s="39">
        <v>1861</v>
      </c>
      <c r="P47" s="39"/>
      <c r="Q47" s="39">
        <v>2592</v>
      </c>
      <c r="R47" s="39"/>
      <c r="S47" s="39">
        <v>1831</v>
      </c>
      <c r="T47" s="39"/>
      <c r="U47" s="39">
        <v>1731</v>
      </c>
      <c r="V47" s="39"/>
      <c r="W47" s="39">
        <v>3530</v>
      </c>
      <c r="X47" s="39"/>
      <c r="Y47" s="39">
        <v>2032</v>
      </c>
      <c r="Z47" s="39"/>
      <c r="AA47" s="39">
        <v>2023</v>
      </c>
      <c r="AB47" s="39"/>
      <c r="AC47" s="39">
        <v>1067</v>
      </c>
      <c r="AD47" s="39"/>
      <c r="AE47" s="39">
        <v>1526</v>
      </c>
      <c r="AF47" s="39"/>
      <c r="AG47" s="39">
        <v>1719</v>
      </c>
      <c r="AH47" s="39"/>
      <c r="AI47" s="39">
        <v>6308</v>
      </c>
      <c r="AJ47" s="43"/>
      <c r="AK47" s="24">
        <v>29</v>
      </c>
    </row>
    <row r="48" spans="1:37" ht="11.25" customHeight="1">
      <c r="A48" s="38" t="s">
        <v>98</v>
      </c>
      <c r="B48" s="18" t="s">
        <v>99</v>
      </c>
      <c r="C48" s="70"/>
      <c r="D48" s="42"/>
      <c r="E48" s="40">
        <v>826</v>
      </c>
      <c r="F48" s="40"/>
      <c r="G48" s="40">
        <v>947</v>
      </c>
      <c r="H48" s="42"/>
      <c r="I48" s="40">
        <v>1079</v>
      </c>
      <c r="J48" s="40"/>
      <c r="K48" s="39">
        <v>1212</v>
      </c>
      <c r="L48" s="39"/>
      <c r="M48" s="39">
        <v>1046</v>
      </c>
      <c r="N48" s="39"/>
      <c r="O48" s="39">
        <v>673</v>
      </c>
      <c r="P48" s="39"/>
      <c r="Q48" s="39">
        <v>1073</v>
      </c>
      <c r="R48" s="39"/>
      <c r="S48" s="39">
        <v>1215</v>
      </c>
      <c r="T48" s="39"/>
      <c r="U48" s="39">
        <v>1151</v>
      </c>
      <c r="V48" s="39"/>
      <c r="W48" s="39">
        <v>1080</v>
      </c>
      <c r="X48" s="39"/>
      <c r="Y48" s="39">
        <v>1166</v>
      </c>
      <c r="Z48" s="39"/>
      <c r="AA48" s="39">
        <v>1077</v>
      </c>
      <c r="AB48" s="39"/>
      <c r="AC48" s="39">
        <v>694</v>
      </c>
      <c r="AD48" s="39"/>
      <c r="AE48" s="39">
        <v>1205</v>
      </c>
      <c r="AF48" s="39"/>
      <c r="AG48" s="39">
        <v>1252</v>
      </c>
      <c r="AH48" s="39"/>
      <c r="AI48" s="39">
        <v>2922</v>
      </c>
      <c r="AJ48" s="43"/>
      <c r="AK48" s="24">
        <v>30</v>
      </c>
    </row>
    <row r="49" spans="1:37" ht="11.25" customHeight="1">
      <c r="A49" s="38" t="s">
        <v>100</v>
      </c>
      <c r="B49" s="18" t="s">
        <v>101</v>
      </c>
      <c r="C49" s="69">
        <v>1653</v>
      </c>
      <c r="D49" s="42"/>
      <c r="E49" s="40">
        <v>1836</v>
      </c>
      <c r="F49" s="40"/>
      <c r="G49" s="40">
        <v>1704</v>
      </c>
      <c r="H49" s="42"/>
      <c r="I49" s="40">
        <v>1590</v>
      </c>
      <c r="J49" s="40"/>
      <c r="K49" s="39">
        <v>1898</v>
      </c>
      <c r="L49" s="39"/>
      <c r="M49" s="39">
        <v>1491</v>
      </c>
      <c r="N49" s="39"/>
      <c r="O49" s="39">
        <v>1481</v>
      </c>
      <c r="P49" s="39"/>
      <c r="Q49" s="39">
        <v>1907</v>
      </c>
      <c r="R49" s="39"/>
      <c r="S49" s="39">
        <v>1446</v>
      </c>
      <c r="T49" s="39"/>
      <c r="U49" s="39">
        <v>1638</v>
      </c>
      <c r="V49" s="39"/>
      <c r="W49" s="39">
        <v>1719</v>
      </c>
      <c r="X49" s="39"/>
      <c r="Y49" s="39">
        <v>1637</v>
      </c>
      <c r="Z49" s="39"/>
      <c r="AA49" s="39">
        <v>1154</v>
      </c>
      <c r="AB49" s="39"/>
      <c r="AC49" s="39">
        <v>1662</v>
      </c>
      <c r="AD49" s="39"/>
      <c r="AE49" s="39">
        <v>2215</v>
      </c>
      <c r="AF49" s="39"/>
      <c r="AG49" s="39">
        <v>2304</v>
      </c>
      <c r="AH49" s="39"/>
      <c r="AI49" s="39">
        <v>4121</v>
      </c>
      <c r="AJ49" s="43"/>
      <c r="AK49" s="24">
        <v>31</v>
      </c>
    </row>
    <row r="50" spans="1:37" ht="11.25" customHeight="1">
      <c r="A50" s="38" t="s">
        <v>102</v>
      </c>
      <c r="B50" s="18" t="s">
        <v>103</v>
      </c>
      <c r="C50" s="70"/>
      <c r="D50" s="42"/>
      <c r="E50" s="40">
        <v>1860</v>
      </c>
      <c r="F50" s="40"/>
      <c r="G50" s="40">
        <v>1753</v>
      </c>
      <c r="H50" s="42"/>
      <c r="I50" s="40">
        <v>1767</v>
      </c>
      <c r="J50" s="40"/>
      <c r="K50" s="39">
        <v>2191</v>
      </c>
      <c r="L50" s="39"/>
      <c r="M50" s="39">
        <v>1612</v>
      </c>
      <c r="N50" s="39"/>
      <c r="O50" s="39">
        <v>1149</v>
      </c>
      <c r="P50" s="39"/>
      <c r="Q50" s="39">
        <v>2628</v>
      </c>
      <c r="R50" s="39"/>
      <c r="S50" s="39">
        <v>2449</v>
      </c>
      <c r="T50" s="39"/>
      <c r="U50" s="39">
        <v>1726</v>
      </c>
      <c r="V50" s="39"/>
      <c r="W50" s="39">
        <v>2342</v>
      </c>
      <c r="X50" s="39"/>
      <c r="Y50" s="39">
        <v>2060</v>
      </c>
      <c r="Z50" s="39"/>
      <c r="AA50" s="39">
        <v>1579</v>
      </c>
      <c r="AB50" s="39"/>
      <c r="AC50" s="39">
        <v>1142</v>
      </c>
      <c r="AD50" s="39"/>
      <c r="AE50" s="39">
        <v>1993</v>
      </c>
      <c r="AF50" s="39"/>
      <c r="AG50" s="39">
        <v>1915</v>
      </c>
      <c r="AH50" s="39"/>
      <c r="AI50" s="39">
        <v>5701</v>
      </c>
      <c r="AJ50" s="43"/>
      <c r="AK50" s="24">
        <v>32</v>
      </c>
    </row>
    <row r="51" spans="1:37" ht="11.25" customHeight="1">
      <c r="A51" s="47"/>
      <c r="B51" s="18"/>
      <c r="C51" s="39"/>
      <c r="D51" s="39"/>
      <c r="E51" s="44"/>
      <c r="F51" s="44"/>
      <c r="G51" s="44"/>
      <c r="H51" s="39"/>
      <c r="I51" s="44"/>
      <c r="J51" s="44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4"/>
      <c r="AJ51" s="48"/>
      <c r="AK51" s="24"/>
    </row>
    <row r="52" spans="1:37" s="17" customFormat="1" ht="11.25" customHeight="1">
      <c r="A52" s="65" t="s">
        <v>104</v>
      </c>
      <c r="B52" s="66"/>
      <c r="C52" s="35">
        <f>SUM(C53:C65)</f>
        <v>18141</v>
      </c>
      <c r="D52" s="50"/>
      <c r="E52" s="35">
        <f>SUM(E53:E65)</f>
        <v>21140</v>
      </c>
      <c r="F52" s="51"/>
      <c r="G52" s="51">
        <v>22162</v>
      </c>
      <c r="H52" s="50"/>
      <c r="I52" s="51">
        <v>26863</v>
      </c>
      <c r="J52" s="51"/>
      <c r="K52" s="35">
        <v>30990</v>
      </c>
      <c r="L52" s="35"/>
      <c r="M52" s="35">
        <v>27507</v>
      </c>
      <c r="N52" s="35"/>
      <c r="O52" s="35">
        <v>22048</v>
      </c>
      <c r="P52" s="35"/>
      <c r="Q52" s="35">
        <f>SUM(Q53:Q65)</f>
        <v>32078</v>
      </c>
      <c r="R52" s="35"/>
      <c r="S52" s="35">
        <v>25929</v>
      </c>
      <c r="T52" s="35"/>
      <c r="U52" s="35">
        <v>26017</v>
      </c>
      <c r="V52" s="35"/>
      <c r="W52" s="35">
        <v>32277</v>
      </c>
      <c r="X52" s="35"/>
      <c r="Y52" s="35">
        <v>30790</v>
      </c>
      <c r="Z52" s="35"/>
      <c r="AA52" s="35">
        <v>38029</v>
      </c>
      <c r="AB52" s="35"/>
      <c r="AC52" s="35">
        <v>28748</v>
      </c>
      <c r="AD52" s="35"/>
      <c r="AE52" s="35">
        <v>29832</v>
      </c>
      <c r="AF52" s="35"/>
      <c r="AG52" s="35">
        <v>31319</v>
      </c>
      <c r="AH52" s="35"/>
      <c r="AI52" s="35">
        <v>47247</v>
      </c>
      <c r="AJ52" s="53"/>
      <c r="AK52" s="34" t="s">
        <v>105</v>
      </c>
    </row>
    <row r="53" spans="1:37" ht="11.25" customHeight="1">
      <c r="A53" s="38" t="s">
        <v>106</v>
      </c>
      <c r="B53" s="18" t="s">
        <v>107</v>
      </c>
      <c r="C53" s="39">
        <v>1234</v>
      </c>
      <c r="D53" s="39"/>
      <c r="E53" s="44">
        <v>1188</v>
      </c>
      <c r="F53" s="44"/>
      <c r="G53" s="44">
        <v>1726</v>
      </c>
      <c r="H53" s="39"/>
      <c r="I53" s="44">
        <v>1465</v>
      </c>
      <c r="J53" s="44"/>
      <c r="K53" s="39">
        <v>1854</v>
      </c>
      <c r="L53" s="39"/>
      <c r="M53" s="39">
        <v>1649</v>
      </c>
      <c r="N53" s="39"/>
      <c r="O53" s="39">
        <v>1505</v>
      </c>
      <c r="P53" s="39"/>
      <c r="Q53" s="39">
        <v>1539</v>
      </c>
      <c r="R53" s="39"/>
      <c r="S53" s="39">
        <v>1206</v>
      </c>
      <c r="T53" s="39"/>
      <c r="U53" s="39">
        <v>1858</v>
      </c>
      <c r="V53" s="39"/>
      <c r="W53" s="39">
        <v>2064</v>
      </c>
      <c r="X53" s="39"/>
      <c r="Y53" s="39">
        <v>2565</v>
      </c>
      <c r="Z53" s="39"/>
      <c r="AA53" s="39">
        <v>1954</v>
      </c>
      <c r="AB53" s="39"/>
      <c r="AC53" s="39">
        <v>2358</v>
      </c>
      <c r="AD53" s="39"/>
      <c r="AE53" s="39">
        <v>1480</v>
      </c>
      <c r="AF53" s="39"/>
      <c r="AG53" s="39">
        <v>2100</v>
      </c>
      <c r="AH53" s="39"/>
      <c r="AI53" s="39">
        <v>1980</v>
      </c>
      <c r="AJ53" s="43"/>
      <c r="AK53" s="24">
        <v>33</v>
      </c>
    </row>
    <row r="54" spans="1:37" ht="11.25" customHeight="1">
      <c r="A54" s="38" t="s">
        <v>108</v>
      </c>
      <c r="B54" s="18" t="s">
        <v>109</v>
      </c>
      <c r="C54" s="39">
        <v>1581</v>
      </c>
      <c r="D54" s="39"/>
      <c r="E54" s="44">
        <v>1569</v>
      </c>
      <c r="F54" s="44"/>
      <c r="G54" s="44">
        <v>1705</v>
      </c>
      <c r="H54" s="39"/>
      <c r="I54" s="44">
        <v>1840</v>
      </c>
      <c r="J54" s="44"/>
      <c r="K54" s="39">
        <v>2094</v>
      </c>
      <c r="L54" s="39"/>
      <c r="M54" s="39">
        <v>1778</v>
      </c>
      <c r="N54" s="39"/>
      <c r="O54" s="39">
        <v>1464</v>
      </c>
      <c r="P54" s="39"/>
      <c r="Q54" s="39">
        <v>1935</v>
      </c>
      <c r="R54" s="39"/>
      <c r="S54" s="39">
        <v>2001</v>
      </c>
      <c r="T54" s="39"/>
      <c r="U54" s="39">
        <v>1860</v>
      </c>
      <c r="V54" s="39"/>
      <c r="W54" s="39">
        <v>2028</v>
      </c>
      <c r="X54" s="39"/>
      <c r="Y54" s="39">
        <v>2462</v>
      </c>
      <c r="Z54" s="39"/>
      <c r="AA54" s="39">
        <v>2230</v>
      </c>
      <c r="AB54" s="39"/>
      <c r="AC54" s="39">
        <v>2013</v>
      </c>
      <c r="AD54" s="39"/>
      <c r="AE54" s="39">
        <v>1914</v>
      </c>
      <c r="AF54" s="39"/>
      <c r="AG54" s="39">
        <v>1995</v>
      </c>
      <c r="AH54" s="39"/>
      <c r="AI54" s="39">
        <v>3452</v>
      </c>
      <c r="AJ54" s="43"/>
      <c r="AK54" s="24">
        <v>34</v>
      </c>
    </row>
    <row r="55" spans="1:37" ht="11.25" customHeight="1">
      <c r="A55" s="38" t="s">
        <v>110</v>
      </c>
      <c r="B55" s="18" t="s">
        <v>111</v>
      </c>
      <c r="C55" s="52">
        <v>1365</v>
      </c>
      <c r="D55" s="54"/>
      <c r="E55" s="55">
        <v>1488</v>
      </c>
      <c r="F55" s="55"/>
      <c r="G55" s="55">
        <v>1431</v>
      </c>
      <c r="H55" s="54"/>
      <c r="I55" s="55">
        <v>1688</v>
      </c>
      <c r="J55" s="55"/>
      <c r="K55" s="39">
        <v>2233</v>
      </c>
      <c r="L55" s="39"/>
      <c r="M55" s="39">
        <v>1862</v>
      </c>
      <c r="N55" s="39"/>
      <c r="O55" s="39">
        <v>1714</v>
      </c>
      <c r="P55" s="39"/>
      <c r="Q55" s="39">
        <v>2533</v>
      </c>
      <c r="R55" s="39"/>
      <c r="S55" s="39">
        <v>2154</v>
      </c>
      <c r="T55" s="39"/>
      <c r="U55" s="39">
        <v>1695</v>
      </c>
      <c r="V55" s="39"/>
      <c r="W55" s="39">
        <v>2021</v>
      </c>
      <c r="X55" s="39"/>
      <c r="Y55" s="39">
        <v>2815</v>
      </c>
      <c r="Z55" s="39"/>
      <c r="AA55" s="39">
        <v>2921</v>
      </c>
      <c r="AB55" s="39"/>
      <c r="AC55" s="39">
        <v>1921</v>
      </c>
      <c r="AD55" s="39"/>
      <c r="AE55" s="39">
        <v>2234</v>
      </c>
      <c r="AF55" s="39"/>
      <c r="AG55" s="39">
        <v>2191</v>
      </c>
      <c r="AH55" s="39"/>
      <c r="AI55" s="39">
        <v>2731</v>
      </c>
      <c r="AJ55" s="43"/>
      <c r="AK55" s="24">
        <v>35</v>
      </c>
    </row>
    <row r="56" spans="1:37" ht="11.25" customHeight="1">
      <c r="A56" s="38" t="s">
        <v>112</v>
      </c>
      <c r="B56" s="18" t="s">
        <v>113</v>
      </c>
      <c r="C56" s="52">
        <v>0</v>
      </c>
      <c r="D56" s="54"/>
      <c r="E56" s="55">
        <v>0</v>
      </c>
      <c r="F56" s="55"/>
      <c r="G56" s="55">
        <v>0</v>
      </c>
      <c r="H56" s="54"/>
      <c r="I56" s="55">
        <v>2405</v>
      </c>
      <c r="J56" s="55"/>
      <c r="K56" s="39">
        <v>1560</v>
      </c>
      <c r="L56" s="39"/>
      <c r="M56" s="39">
        <v>924</v>
      </c>
      <c r="N56" s="39"/>
      <c r="O56" s="39">
        <v>433</v>
      </c>
      <c r="P56" s="39"/>
      <c r="Q56" s="39">
        <v>1159</v>
      </c>
      <c r="R56" s="39"/>
      <c r="S56" s="39">
        <v>235</v>
      </c>
      <c r="T56" s="39"/>
      <c r="U56" s="39">
        <v>1262</v>
      </c>
      <c r="V56" s="39"/>
      <c r="W56" s="39">
        <v>2520</v>
      </c>
      <c r="X56" s="39"/>
      <c r="Y56" s="39">
        <v>1278</v>
      </c>
      <c r="Z56" s="39"/>
      <c r="AA56" s="39">
        <v>2456</v>
      </c>
      <c r="AB56" s="39"/>
      <c r="AC56" s="39">
        <v>1486</v>
      </c>
      <c r="AD56" s="39"/>
      <c r="AE56" s="39">
        <v>1784</v>
      </c>
      <c r="AF56" s="39"/>
      <c r="AG56" s="39">
        <v>2087</v>
      </c>
      <c r="AH56" s="39"/>
      <c r="AI56" s="39">
        <v>3098</v>
      </c>
      <c r="AJ56" s="43"/>
      <c r="AK56" s="24">
        <v>36</v>
      </c>
    </row>
    <row r="57" spans="1:37" ht="11.25" customHeight="1">
      <c r="A57" s="38" t="s">
        <v>114</v>
      </c>
      <c r="B57" s="18" t="s">
        <v>115</v>
      </c>
      <c r="C57" s="45">
        <v>1408</v>
      </c>
      <c r="D57" s="42"/>
      <c r="E57" s="40">
        <v>1504</v>
      </c>
      <c r="F57" s="40"/>
      <c r="G57" s="40">
        <v>1575</v>
      </c>
      <c r="H57" s="42"/>
      <c r="I57" s="40">
        <v>1240</v>
      </c>
      <c r="J57" s="40"/>
      <c r="K57" s="39">
        <v>1621</v>
      </c>
      <c r="L57" s="39"/>
      <c r="M57" s="39">
        <v>1224</v>
      </c>
      <c r="N57" s="39"/>
      <c r="O57" s="39">
        <v>1627</v>
      </c>
      <c r="P57" s="39"/>
      <c r="Q57" s="39">
        <v>4576</v>
      </c>
      <c r="R57" s="39"/>
      <c r="S57" s="39">
        <v>1349</v>
      </c>
      <c r="T57" s="39"/>
      <c r="U57" s="39">
        <v>1951</v>
      </c>
      <c r="V57" s="39"/>
      <c r="W57" s="39">
        <v>1414</v>
      </c>
      <c r="X57" s="39"/>
      <c r="Y57" s="39">
        <v>2120</v>
      </c>
      <c r="Z57" s="39"/>
      <c r="AA57" s="39">
        <v>135</v>
      </c>
      <c r="AB57" s="39"/>
      <c r="AC57" s="39">
        <v>1410</v>
      </c>
      <c r="AD57" s="39"/>
      <c r="AE57" s="39">
        <v>1310</v>
      </c>
      <c r="AF57" s="39"/>
      <c r="AG57" s="39">
        <v>1360</v>
      </c>
      <c r="AH57" s="39"/>
      <c r="AI57" s="39">
        <v>977</v>
      </c>
      <c r="AJ57" s="43"/>
      <c r="AK57" s="24">
        <v>37</v>
      </c>
    </row>
    <row r="58" spans="1:37" ht="11.25" customHeight="1">
      <c r="A58" s="38" t="s">
        <v>116</v>
      </c>
      <c r="B58" s="18" t="s">
        <v>117</v>
      </c>
      <c r="C58" s="39">
        <v>206</v>
      </c>
      <c r="D58" s="39"/>
      <c r="E58" s="44">
        <v>185</v>
      </c>
      <c r="F58" s="44"/>
      <c r="G58" s="44">
        <v>196</v>
      </c>
      <c r="H58" s="39"/>
      <c r="I58" s="44">
        <v>208</v>
      </c>
      <c r="J58" s="44"/>
      <c r="K58" s="39">
        <v>285</v>
      </c>
      <c r="L58" s="39"/>
      <c r="M58" s="39">
        <v>244</v>
      </c>
      <c r="N58" s="39"/>
      <c r="O58" s="39">
        <v>219</v>
      </c>
      <c r="P58" s="39"/>
      <c r="Q58" s="39">
        <v>283</v>
      </c>
      <c r="R58" s="39"/>
      <c r="S58" s="39">
        <v>434</v>
      </c>
      <c r="T58" s="39"/>
      <c r="U58" s="39">
        <v>215</v>
      </c>
      <c r="V58" s="39"/>
      <c r="W58" s="39">
        <v>244</v>
      </c>
      <c r="X58" s="39"/>
      <c r="Y58" s="39">
        <v>296</v>
      </c>
      <c r="Z58" s="39"/>
      <c r="AA58" s="39">
        <v>289</v>
      </c>
      <c r="AB58" s="39"/>
      <c r="AC58" s="39">
        <v>244</v>
      </c>
      <c r="AD58" s="39"/>
      <c r="AE58" s="39">
        <v>232</v>
      </c>
      <c r="AF58" s="39"/>
      <c r="AG58" s="39">
        <v>277</v>
      </c>
      <c r="AH58" s="39"/>
      <c r="AI58" s="39">
        <v>445</v>
      </c>
      <c r="AJ58" s="43"/>
      <c r="AK58" s="24">
        <v>38</v>
      </c>
    </row>
    <row r="59" spans="1:37" ht="11.25" customHeight="1">
      <c r="A59" s="38" t="s">
        <v>118</v>
      </c>
      <c r="B59" s="18" t="s">
        <v>119</v>
      </c>
      <c r="C59" s="45">
        <v>3570</v>
      </c>
      <c r="D59" s="42"/>
      <c r="E59" s="40">
        <v>4163</v>
      </c>
      <c r="F59" s="40"/>
      <c r="G59" s="40">
        <v>3717</v>
      </c>
      <c r="H59" s="42"/>
      <c r="I59" s="40">
        <v>5013</v>
      </c>
      <c r="J59" s="40"/>
      <c r="K59" s="39">
        <v>5626</v>
      </c>
      <c r="L59" s="39"/>
      <c r="M59" s="39">
        <v>4532</v>
      </c>
      <c r="N59" s="39"/>
      <c r="O59" s="39">
        <v>3600</v>
      </c>
      <c r="P59" s="39"/>
      <c r="Q59" s="39">
        <v>5152</v>
      </c>
      <c r="R59" s="39"/>
      <c r="S59" s="39">
        <v>5610</v>
      </c>
      <c r="T59" s="39"/>
      <c r="U59" s="39">
        <v>4689</v>
      </c>
      <c r="V59" s="39"/>
      <c r="W59" s="39">
        <v>6802</v>
      </c>
      <c r="X59" s="39"/>
      <c r="Y59" s="39">
        <v>6252</v>
      </c>
      <c r="Z59" s="39"/>
      <c r="AA59" s="39">
        <v>8470</v>
      </c>
      <c r="AB59" s="39"/>
      <c r="AC59" s="39">
        <v>4298</v>
      </c>
      <c r="AD59" s="39"/>
      <c r="AE59" s="39">
        <v>5280</v>
      </c>
      <c r="AF59" s="39"/>
      <c r="AG59" s="39">
        <v>6766</v>
      </c>
      <c r="AH59" s="39"/>
      <c r="AI59" s="39">
        <v>6056</v>
      </c>
      <c r="AJ59" s="43"/>
      <c r="AK59" s="24">
        <v>39</v>
      </c>
    </row>
    <row r="60" spans="1:37" ht="11.25" customHeight="1">
      <c r="A60" s="38" t="s">
        <v>120</v>
      </c>
      <c r="B60" s="18" t="s">
        <v>121</v>
      </c>
      <c r="C60" s="45">
        <v>373</v>
      </c>
      <c r="D60" s="42"/>
      <c r="E60" s="40">
        <v>382</v>
      </c>
      <c r="F60" s="40"/>
      <c r="G60" s="40">
        <v>635</v>
      </c>
      <c r="H60" s="42"/>
      <c r="I60" s="40">
        <v>667</v>
      </c>
      <c r="J60" s="40"/>
      <c r="K60" s="39">
        <v>786</v>
      </c>
      <c r="L60" s="39"/>
      <c r="M60" s="39">
        <v>603</v>
      </c>
      <c r="N60" s="39"/>
      <c r="O60" s="39">
        <v>698</v>
      </c>
      <c r="P60" s="39"/>
      <c r="Q60" s="39">
        <v>709</v>
      </c>
      <c r="R60" s="39"/>
      <c r="S60" s="39">
        <v>531</v>
      </c>
      <c r="T60" s="39"/>
      <c r="U60" s="39">
        <v>834</v>
      </c>
      <c r="V60" s="39"/>
      <c r="W60" s="39">
        <v>817</v>
      </c>
      <c r="X60" s="39"/>
      <c r="Y60" s="39">
        <v>834</v>
      </c>
      <c r="Z60" s="39"/>
      <c r="AA60" s="39">
        <v>918</v>
      </c>
      <c r="AB60" s="39"/>
      <c r="AC60" s="39">
        <v>951</v>
      </c>
      <c r="AD60" s="39"/>
      <c r="AE60" s="39">
        <v>740</v>
      </c>
      <c r="AF60" s="39"/>
      <c r="AG60" s="39">
        <v>803</v>
      </c>
      <c r="AH60" s="39"/>
      <c r="AI60" s="39">
        <v>997</v>
      </c>
      <c r="AJ60" s="43"/>
      <c r="AK60" s="24">
        <v>40</v>
      </c>
    </row>
    <row r="61" spans="1:37" ht="11.25" customHeight="1">
      <c r="A61" s="38" t="s">
        <v>122</v>
      </c>
      <c r="B61" s="18" t="s">
        <v>123</v>
      </c>
      <c r="C61" s="39">
        <v>1248</v>
      </c>
      <c r="D61" s="39"/>
      <c r="E61" s="44">
        <v>1761</v>
      </c>
      <c r="F61" s="44"/>
      <c r="G61" s="44">
        <v>1751</v>
      </c>
      <c r="H61" s="39"/>
      <c r="I61" s="44">
        <v>1892</v>
      </c>
      <c r="J61" s="44"/>
      <c r="K61" s="39">
        <v>2316</v>
      </c>
      <c r="L61" s="39"/>
      <c r="M61" s="39">
        <v>3022</v>
      </c>
      <c r="N61" s="39"/>
      <c r="O61" s="39">
        <v>1650</v>
      </c>
      <c r="P61" s="39"/>
      <c r="Q61" s="39">
        <v>1953</v>
      </c>
      <c r="R61" s="39"/>
      <c r="S61" s="39">
        <v>2367</v>
      </c>
      <c r="T61" s="39"/>
      <c r="U61" s="39">
        <v>1852</v>
      </c>
      <c r="V61" s="39"/>
      <c r="W61" s="39">
        <v>3916</v>
      </c>
      <c r="X61" s="39"/>
      <c r="Y61" s="39">
        <v>1021</v>
      </c>
      <c r="Z61" s="39"/>
      <c r="AA61" s="39">
        <v>1894</v>
      </c>
      <c r="AB61" s="39"/>
      <c r="AC61" s="39">
        <v>3500</v>
      </c>
      <c r="AD61" s="39"/>
      <c r="AE61" s="39">
        <v>2676</v>
      </c>
      <c r="AF61" s="39"/>
      <c r="AG61" s="39">
        <v>2521</v>
      </c>
      <c r="AH61" s="39"/>
      <c r="AI61" s="44">
        <v>1421</v>
      </c>
      <c r="AJ61" s="48"/>
      <c r="AK61" s="24">
        <v>41</v>
      </c>
    </row>
    <row r="62" spans="1:37" ht="11.25" customHeight="1">
      <c r="A62" s="38" t="s">
        <v>124</v>
      </c>
      <c r="B62" s="18" t="s">
        <v>125</v>
      </c>
      <c r="C62" s="45">
        <v>454</v>
      </c>
      <c r="D62" s="42"/>
      <c r="E62" s="40">
        <v>447</v>
      </c>
      <c r="F62" s="40"/>
      <c r="G62" s="40">
        <v>577</v>
      </c>
      <c r="H62" s="42"/>
      <c r="I62" s="40">
        <v>552</v>
      </c>
      <c r="J62" s="40"/>
      <c r="K62" s="39">
        <v>594</v>
      </c>
      <c r="L62" s="39"/>
      <c r="M62" s="39">
        <v>375</v>
      </c>
      <c r="N62" s="39"/>
      <c r="O62" s="39">
        <v>347</v>
      </c>
      <c r="P62" s="39"/>
      <c r="Q62" s="39">
        <v>384</v>
      </c>
      <c r="R62" s="39"/>
      <c r="S62" s="39">
        <v>398</v>
      </c>
      <c r="T62" s="39"/>
      <c r="U62" s="39">
        <v>389</v>
      </c>
      <c r="V62" s="39"/>
      <c r="W62" s="39">
        <v>538</v>
      </c>
      <c r="X62" s="39"/>
      <c r="Y62" s="39">
        <v>646</v>
      </c>
      <c r="Z62" s="39"/>
      <c r="AA62" s="39">
        <v>582</v>
      </c>
      <c r="AB62" s="39"/>
      <c r="AC62" s="39">
        <v>776</v>
      </c>
      <c r="AD62" s="39"/>
      <c r="AE62" s="39">
        <v>866</v>
      </c>
      <c r="AF62" s="39"/>
      <c r="AG62" s="39">
        <v>820</v>
      </c>
      <c r="AH62" s="39"/>
      <c r="AI62" s="39">
        <v>1007</v>
      </c>
      <c r="AJ62" s="43"/>
      <c r="AK62" s="24">
        <v>42</v>
      </c>
    </row>
    <row r="63" spans="1:37" ht="11.25" customHeight="1">
      <c r="A63" s="38" t="s">
        <v>126</v>
      </c>
      <c r="B63" s="18" t="s">
        <v>127</v>
      </c>
      <c r="C63" s="45">
        <v>125</v>
      </c>
      <c r="D63" s="42"/>
      <c r="E63" s="40">
        <v>191</v>
      </c>
      <c r="F63" s="40"/>
      <c r="G63" s="40">
        <v>320</v>
      </c>
      <c r="H63" s="42"/>
      <c r="I63" s="40">
        <v>173</v>
      </c>
      <c r="J63" s="40"/>
      <c r="K63" s="39">
        <v>228</v>
      </c>
      <c r="L63" s="39"/>
      <c r="M63" s="39">
        <v>124</v>
      </c>
      <c r="N63" s="39"/>
      <c r="O63" s="39">
        <v>159</v>
      </c>
      <c r="P63" s="39"/>
      <c r="Q63" s="39">
        <v>495</v>
      </c>
      <c r="R63" s="39"/>
      <c r="S63" s="39">
        <v>150</v>
      </c>
      <c r="T63" s="39"/>
      <c r="U63" s="39">
        <v>245</v>
      </c>
      <c r="V63" s="39"/>
      <c r="W63" s="39">
        <v>305</v>
      </c>
      <c r="X63" s="39"/>
      <c r="Y63" s="39">
        <v>293</v>
      </c>
      <c r="Z63" s="39"/>
      <c r="AA63" s="39">
        <v>242</v>
      </c>
      <c r="AB63" s="39"/>
      <c r="AC63" s="39">
        <v>215</v>
      </c>
      <c r="AD63" s="39"/>
      <c r="AE63" s="39">
        <v>188</v>
      </c>
      <c r="AF63" s="39"/>
      <c r="AG63" s="39">
        <v>166</v>
      </c>
      <c r="AH63" s="39"/>
      <c r="AI63" s="39">
        <v>148</v>
      </c>
      <c r="AJ63" s="43"/>
      <c r="AK63" s="24">
        <v>43</v>
      </c>
    </row>
    <row r="64" spans="1:37" ht="11.25" customHeight="1">
      <c r="A64" s="38" t="s">
        <v>128</v>
      </c>
      <c r="B64" s="18" t="s">
        <v>129</v>
      </c>
      <c r="C64" s="45">
        <v>3657</v>
      </c>
      <c r="D64" s="42"/>
      <c r="E64" s="40">
        <v>4521</v>
      </c>
      <c r="F64" s="40"/>
      <c r="G64" s="40">
        <v>4685</v>
      </c>
      <c r="H64" s="42"/>
      <c r="I64" s="40">
        <v>4775</v>
      </c>
      <c r="J64" s="40"/>
      <c r="K64" s="39">
        <v>6219</v>
      </c>
      <c r="L64" s="39"/>
      <c r="M64" s="39">
        <v>5112</v>
      </c>
      <c r="N64" s="39"/>
      <c r="O64" s="39">
        <v>4397</v>
      </c>
      <c r="P64" s="39"/>
      <c r="Q64" s="39">
        <v>5059</v>
      </c>
      <c r="R64" s="39"/>
      <c r="S64" s="39">
        <v>4867</v>
      </c>
      <c r="T64" s="39"/>
      <c r="U64" s="39">
        <v>5418</v>
      </c>
      <c r="V64" s="39"/>
      <c r="W64" s="39">
        <v>6833</v>
      </c>
      <c r="X64" s="39"/>
      <c r="Y64" s="39">
        <v>6514</v>
      </c>
      <c r="Z64" s="39"/>
      <c r="AA64" s="39">
        <v>7221</v>
      </c>
      <c r="AB64" s="39"/>
      <c r="AC64" s="39">
        <v>5926</v>
      </c>
      <c r="AD64" s="39"/>
      <c r="AE64" s="39">
        <v>6058</v>
      </c>
      <c r="AF64" s="39"/>
      <c r="AG64" s="39">
        <v>5375</v>
      </c>
      <c r="AH64" s="39"/>
      <c r="AI64" s="39">
        <v>11849</v>
      </c>
      <c r="AJ64" s="43"/>
      <c r="AK64" s="24">
        <v>44</v>
      </c>
    </row>
    <row r="65" spans="1:37" ht="11.25" customHeight="1">
      <c r="A65" s="38" t="s">
        <v>130</v>
      </c>
      <c r="B65" s="18" t="s">
        <v>131</v>
      </c>
      <c r="C65" s="39">
        <v>2920</v>
      </c>
      <c r="D65" s="39"/>
      <c r="E65" s="44">
        <v>3741</v>
      </c>
      <c r="F65" s="44"/>
      <c r="G65" s="39">
        <v>3845</v>
      </c>
      <c r="H65" s="39"/>
      <c r="I65" s="44">
        <v>4946</v>
      </c>
      <c r="J65" s="44"/>
      <c r="K65" s="39">
        <v>5569</v>
      </c>
      <c r="L65" s="39"/>
      <c r="M65" s="39">
        <v>6057</v>
      </c>
      <c r="N65" s="39"/>
      <c r="O65" s="39">
        <v>4236</v>
      </c>
      <c r="P65" s="39"/>
      <c r="Q65" s="39">
        <v>6301</v>
      </c>
      <c r="R65" s="39"/>
      <c r="S65" s="39">
        <v>4629</v>
      </c>
      <c r="T65" s="39"/>
      <c r="U65" s="39">
        <v>3747</v>
      </c>
      <c r="V65" s="39"/>
      <c r="W65" s="39">
        <v>2773</v>
      </c>
      <c r="X65" s="39"/>
      <c r="Y65" s="39">
        <v>3695</v>
      </c>
      <c r="Z65" s="39"/>
      <c r="AA65" s="39">
        <v>8718</v>
      </c>
      <c r="AB65" s="39"/>
      <c r="AC65" s="39">
        <v>3651</v>
      </c>
      <c r="AD65" s="39"/>
      <c r="AE65" s="39">
        <v>5069</v>
      </c>
      <c r="AF65" s="39"/>
      <c r="AG65" s="39">
        <v>4759</v>
      </c>
      <c r="AH65" s="39"/>
      <c r="AI65" s="44">
        <v>13088</v>
      </c>
      <c r="AJ65" s="48"/>
      <c r="AK65" s="24">
        <v>45</v>
      </c>
    </row>
    <row r="66" spans="1:37" ht="11.25" customHeight="1">
      <c r="A66" s="47"/>
      <c r="B66" s="18"/>
      <c r="C66" s="39"/>
      <c r="D66" s="39"/>
      <c r="E66" s="44"/>
      <c r="F66" s="44"/>
      <c r="G66" s="39"/>
      <c r="H66" s="39"/>
      <c r="I66" s="44"/>
      <c r="J66" s="44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4"/>
      <c r="AJ66" s="48"/>
      <c r="AK66" s="24"/>
    </row>
    <row r="67" spans="1:37" s="17" customFormat="1" ht="11.25" customHeight="1">
      <c r="A67" s="65" t="s">
        <v>132</v>
      </c>
      <c r="B67" s="66"/>
      <c r="C67" s="35">
        <v>3029</v>
      </c>
      <c r="D67" s="35"/>
      <c r="E67" s="36">
        <v>3903</v>
      </c>
      <c r="F67" s="36"/>
      <c r="G67" s="35">
        <v>4130</v>
      </c>
      <c r="H67" s="35"/>
      <c r="I67" s="36">
        <v>4739</v>
      </c>
      <c r="J67" s="36"/>
      <c r="K67" s="35">
        <v>4888</v>
      </c>
      <c r="L67" s="35"/>
      <c r="M67" s="35">
        <v>5115</v>
      </c>
      <c r="N67" s="35"/>
      <c r="O67" s="35">
        <v>4031</v>
      </c>
      <c r="P67" s="35"/>
      <c r="Q67" s="35">
        <v>3772</v>
      </c>
      <c r="R67" s="35"/>
      <c r="S67" s="35">
        <v>4715</v>
      </c>
      <c r="T67" s="35"/>
      <c r="U67" s="35">
        <v>3746</v>
      </c>
      <c r="V67" s="35"/>
      <c r="W67" s="35">
        <v>3483</v>
      </c>
      <c r="X67" s="35"/>
      <c r="Y67" s="35">
        <v>2764</v>
      </c>
      <c r="Z67" s="35"/>
      <c r="AA67" s="35">
        <v>8167</v>
      </c>
      <c r="AB67" s="35"/>
      <c r="AC67" s="35">
        <v>3842</v>
      </c>
      <c r="AD67" s="35"/>
      <c r="AE67" s="35">
        <v>3888</v>
      </c>
      <c r="AF67" s="35"/>
      <c r="AG67" s="35">
        <v>3676</v>
      </c>
      <c r="AH67" s="35"/>
      <c r="AI67" s="35">
        <v>11468</v>
      </c>
      <c r="AJ67" s="53"/>
      <c r="AK67" s="34" t="s">
        <v>133</v>
      </c>
    </row>
    <row r="68" spans="1:37" s="17" customFormat="1" ht="11.25" customHeight="1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9"/>
      <c r="AK68" s="60"/>
    </row>
    <row r="69" spans="1:37" ht="11.25" customHeight="1">
      <c r="A69" s="61" t="s">
        <v>134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2"/>
    </row>
    <row r="70" spans="1:37" ht="11.25">
      <c r="A70" s="8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4"/>
    </row>
    <row r="71" spans="1:37" ht="11.25">
      <c r="A71" s="64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4"/>
    </row>
    <row r="72" spans="1:37" ht="11.25">
      <c r="A72" s="6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4"/>
    </row>
  </sheetData>
  <sheetProtection/>
  <mergeCells count="35">
    <mergeCell ref="K4:L4"/>
    <mergeCell ref="M4:N4"/>
    <mergeCell ref="W4:X4"/>
    <mergeCell ref="Y4:Z4"/>
    <mergeCell ref="G1:AE1"/>
    <mergeCell ref="A3:B4"/>
    <mergeCell ref="K3:AJ3"/>
    <mergeCell ref="AK3:AK4"/>
    <mergeCell ref="C4:D4"/>
    <mergeCell ref="E4:F4"/>
    <mergeCell ref="G4:H4"/>
    <mergeCell ref="I4:J4"/>
    <mergeCell ref="AA4:AB4"/>
    <mergeCell ref="AC4:AD4"/>
    <mergeCell ref="AE4:AF4"/>
    <mergeCell ref="AG4:AH4"/>
    <mergeCell ref="AI4:AJ4"/>
    <mergeCell ref="A5:B5"/>
    <mergeCell ref="O4:P4"/>
    <mergeCell ref="Q4:R4"/>
    <mergeCell ref="S4:T4"/>
    <mergeCell ref="U4:V4"/>
    <mergeCell ref="A6:B6"/>
    <mergeCell ref="A7:B7"/>
    <mergeCell ref="A8:B8"/>
    <mergeCell ref="A10:B10"/>
    <mergeCell ref="A12:B12"/>
    <mergeCell ref="A34:B34"/>
    <mergeCell ref="A67:B67"/>
    <mergeCell ref="A40:B40"/>
    <mergeCell ref="C41:C42"/>
    <mergeCell ref="A45:B45"/>
    <mergeCell ref="C46:C48"/>
    <mergeCell ref="C49:C50"/>
    <mergeCell ref="A52:B52"/>
  </mergeCells>
  <printOptions/>
  <pageMargins left="0.787" right="0.787" top="0.984" bottom="0.984" header="0.512" footer="0.512"/>
  <pageSetup horizontalDpi="600" verticalDpi="600" orientation="portrait" paperSize="9" scale="7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2009-05-14T06:46:55Z</dcterms:created>
  <dcterms:modified xsi:type="dcterms:W3CDTF">2009-05-15T01:39:27Z</dcterms:modified>
  <cp:category/>
  <cp:version/>
  <cp:contentType/>
  <cp:contentStatus/>
</cp:coreProperties>
</file>