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/>
</workbook>
</file>

<file path=xl/sharedStrings.xml><?xml version="1.0" encoding="utf-8"?>
<sst xmlns="http://schemas.openxmlformats.org/spreadsheetml/2006/main" count="108" uniqueCount="92">
  <si>
    <t>　106．水　道　施　設　普　及　状　況</t>
  </si>
  <si>
    <t>各年3月31日</t>
  </si>
  <si>
    <t>年次および</t>
  </si>
  <si>
    <t>総        数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</si>
  <si>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</si>
  <si>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</si>
  <si>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</si>
  <si>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</si>
  <si>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</si>
  <si>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</si>
  <si>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</si>
  <si>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</si>
  <si>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昭和42年</t>
  </si>
  <si>
    <t xml:space="preserve">  43</t>
  </si>
  <si>
    <r>
      <t xml:space="preserve">  44</t>
    </r>
  </si>
  <si>
    <r>
      <t xml:space="preserve">  45</t>
    </r>
  </si>
  <si>
    <t xml:space="preserve"> </t>
  </si>
  <si>
    <t xml:space="preserve">  46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</si>
  <si>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</si>
  <si>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</si>
  <si>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</si>
  <si>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</si>
  <si>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</si>
  <si>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</si>
  <si>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</si>
  <si>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</si>
  <si>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</si>
  <si>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</si>
  <si>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</si>
  <si>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</si>
  <si>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</si>
  <si>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</si>
  <si>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</si>
  <si>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</si>
  <si>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</si>
  <si>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</si>
  <si>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</si>
  <si>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</si>
  <si>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</si>
  <si>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</si>
  <si>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</si>
  <si>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</si>
  <si>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</si>
  <si>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</si>
  <si>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</si>
  <si>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</si>
  <si>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</si>
  <si>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</si>
  <si>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</si>
  <si>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</si>
  <si>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</si>
  <si>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</si>
  <si>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</si>
  <si>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</si>
  <si>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</si>
  <si>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</si>
  <si>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</si>
  <si>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</si>
  <si>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</si>
  <si>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</si>
  <si>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</si>
  <si>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</si>
  <si>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</si>
  <si>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</si>
  <si>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</si>
  <si>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</si>
  <si>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</si>
  <si>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</si>
  <si>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</si>
  <si>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</si>
  <si>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</si>
  <si>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</si>
  <si>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</si>
  <si>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</si>
  <si>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</si>
  <si>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</si>
  <si>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</si>
  <si>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</si>
  <si>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</si>
  <si>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</si>
  <si>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</si>
  <si>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</si>
  <si>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</si>
  <si>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</si>
  <si>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</si>
  <si>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</si>
  <si>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</si>
  <si>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</si>
  <si>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</si>
  <si>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</si>
  <si>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資料：県薬務環境衛生課</t>
  </si>
  <si>
    <t xml:space="preserve"> 注 簡易水道は公営＋組合営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</si>
</sst>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_ * #,##0_ ;_ * &quot;¥&quot;&quot;¥&quot;\!\!\-#,##0_ ;_ * &quot;-&quot;_ ;_ @_ "/>
    <numFmt numFmtId="180" formatCode="_ * #,##0.0_ ;_ * &quot;¥&quot;&quot;¥&quot;\!\!\-#,##0.0_ ;_ * &quot;-&quot;?_ ;_ @_ "/>
    <numFmt numFmtId="181" formatCode="#,##0.0_ "/>
    <numFmt numFmtId="182" formatCode="0.00_);[Red]\(0.00\)"/>
    <numFmt numFmtId="183" formatCode="_ * #,##0.0_ ;_ * &quot;¥&quot;&quot;¥&quot;\!\!\-#,##0.0_ ;_ * &quot;-&quot;_ ;_ @_ "/>
    <numFmt numFmtId="184" formatCode="0.0_);[Red]\(0.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5" fillId="0" borderId="0">
      <alignment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7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/>
    </xf>
    <xf numFmtId="176" fontId="21" fillId="0" borderId="10" xfId="0" applyNumberFormat="1" applyFont="1" applyFill="1" applyBorder="1" applyAlignment="1">
      <alignment/>
    </xf>
    <xf numFmtId="177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>
      <alignment horizontal="centerContinuous"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 quotePrefix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 applyProtection="1">
      <alignment horizontal="centerContinuous" vertical="center"/>
      <protection/>
    </xf>
    <xf numFmtId="176" fontId="22" fillId="0" borderId="13" xfId="0" applyNumberFormat="1" applyFont="1" applyFill="1" applyBorder="1" applyAlignment="1" applyProtection="1">
      <alignment horizontal="centerContinuous" vertical="center"/>
      <protection/>
    </xf>
    <xf numFmtId="177" fontId="22" fillId="0" borderId="13" xfId="0" applyNumberFormat="1" applyFont="1" applyFill="1" applyBorder="1" applyAlignment="1" applyProtection="1">
      <alignment horizontal="centerContinuous" vertical="center"/>
      <protection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horizontal="center" vertical="center"/>
    </xf>
    <xf numFmtId="176" fontId="22" fillId="0" borderId="14" xfId="0" applyNumberFormat="1" applyFont="1" applyFill="1" applyBorder="1" applyAlignment="1" applyProtection="1">
      <alignment horizontal="center" vertical="center"/>
      <protection/>
    </xf>
    <xf numFmtId="176" fontId="22" fillId="0" borderId="12" xfId="0" applyNumberFormat="1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 applyProtection="1">
      <alignment horizontal="center" vertical="center"/>
      <protection/>
    </xf>
    <xf numFmtId="177" fontId="22" fillId="0" borderId="12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 applyProtection="1" quotePrefix="1">
      <alignment horizontal="center" vertical="distributed"/>
      <protection locked="0"/>
    </xf>
    <xf numFmtId="178" fontId="21" fillId="0" borderId="0" xfId="0" applyNumberFormat="1" applyFont="1" applyFill="1" applyAlignment="1" applyProtection="1">
      <alignment/>
      <protection locked="0"/>
    </xf>
    <xf numFmtId="179" fontId="21" fillId="0" borderId="0" xfId="0" applyNumberFormat="1" applyFont="1" applyFill="1" applyAlignment="1" applyProtection="1">
      <alignment/>
      <protection locked="0"/>
    </xf>
    <xf numFmtId="180" fontId="21" fillId="0" borderId="0" xfId="0" applyNumberFormat="1" applyFont="1" applyFill="1" applyAlignment="1" applyProtection="1">
      <alignment/>
      <protection locked="0"/>
    </xf>
    <xf numFmtId="176" fontId="21" fillId="0" borderId="16" xfId="0" applyNumberFormat="1" applyFont="1" applyFill="1" applyBorder="1" applyAlignment="1" applyProtection="1" quotePrefix="1">
      <alignment horizontal="center" vertical="distributed"/>
      <protection locked="0"/>
    </xf>
    <xf numFmtId="176" fontId="21" fillId="0" borderId="16" xfId="0" applyNumberFormat="1" applyFont="1" applyFill="1" applyBorder="1" applyAlignment="1" applyProtection="1" quotePrefix="1">
      <alignment horizontal="center"/>
      <protection/>
    </xf>
    <xf numFmtId="179" fontId="21" fillId="0" borderId="0" xfId="0" applyNumberFormat="1" applyFont="1" applyFill="1" applyAlignment="1">
      <alignment/>
    </xf>
    <xf numFmtId="180" fontId="21" fillId="0" borderId="0" xfId="0" applyNumberFormat="1" applyFont="1" applyFill="1" applyAlignment="1">
      <alignment/>
    </xf>
    <xf numFmtId="176" fontId="24" fillId="0" borderId="16" xfId="0" applyNumberFormat="1" applyFont="1" applyFill="1" applyBorder="1" applyAlignment="1" applyProtection="1" quotePrefix="1">
      <alignment horizontal="center" vertical="distributed"/>
      <protection locked="0"/>
    </xf>
    <xf numFmtId="178" fontId="24" fillId="0" borderId="0" xfId="0" applyNumberFormat="1" applyFont="1" applyFill="1" applyBorder="1" applyAlignment="1" applyProtection="1">
      <alignment vertical="center"/>
      <protection locked="0"/>
    </xf>
    <xf numFmtId="181" fontId="24" fillId="0" borderId="0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Alignment="1">
      <alignment/>
    </xf>
    <xf numFmtId="178" fontId="24" fillId="0" borderId="0" xfId="0" applyNumberFormat="1" applyFont="1" applyFill="1" applyAlignment="1">
      <alignment/>
    </xf>
    <xf numFmtId="176" fontId="24" fillId="0" borderId="16" xfId="0" applyNumberFormat="1" applyFont="1" applyFill="1" applyBorder="1" applyAlignment="1" applyProtection="1" quotePrefix="1">
      <alignment horizontal="center"/>
      <protection/>
    </xf>
    <xf numFmtId="179" fontId="24" fillId="0" borderId="0" xfId="0" applyNumberFormat="1" applyFont="1" applyFill="1" applyAlignment="1">
      <alignment/>
    </xf>
    <xf numFmtId="180" fontId="24" fillId="0" borderId="0" xfId="0" applyNumberFormat="1" applyFont="1" applyFill="1" applyAlignment="1">
      <alignment/>
    </xf>
    <xf numFmtId="176" fontId="24" fillId="0" borderId="16" xfId="0" applyNumberFormat="1" applyFont="1" applyFill="1" applyBorder="1" applyAlignment="1" applyProtection="1">
      <alignment horizontal="distributed" vertical="center"/>
      <protection/>
    </xf>
    <xf numFmtId="182" fontId="24" fillId="0" borderId="0" xfId="0" applyNumberFormat="1" applyFont="1" applyFill="1" applyAlignment="1">
      <alignment/>
    </xf>
    <xf numFmtId="178" fontId="24" fillId="0" borderId="0" xfId="60" applyNumberFormat="1" applyFont="1" applyFill="1" applyBorder="1" applyAlignment="1" applyProtection="1">
      <alignment vertical="center"/>
      <protection/>
    </xf>
    <xf numFmtId="179" fontId="24" fillId="0" borderId="0" xfId="60" applyNumberFormat="1" applyFont="1" applyFill="1" applyBorder="1" applyAlignment="1" applyProtection="1">
      <alignment vertical="center"/>
      <protection/>
    </xf>
    <xf numFmtId="182" fontId="24" fillId="0" borderId="0" xfId="60" applyNumberFormat="1" applyFont="1" applyFill="1" applyBorder="1" applyAlignment="1" applyProtection="1">
      <alignment vertical="center"/>
      <protection/>
    </xf>
    <xf numFmtId="176" fontId="21" fillId="0" borderId="16" xfId="0" applyNumberFormat="1" applyFont="1" applyFill="1" applyBorder="1" applyAlignment="1">
      <alignment horizontal="distributed" vertical="center"/>
    </xf>
    <xf numFmtId="178" fontId="21" fillId="0" borderId="0" xfId="0" applyNumberFormat="1" applyFont="1" applyFill="1" applyAlignment="1">
      <alignment/>
    </xf>
    <xf numFmtId="176" fontId="21" fillId="0" borderId="16" xfId="0" applyNumberFormat="1" applyFont="1" applyFill="1" applyBorder="1" applyAlignment="1" applyProtection="1">
      <alignment horizontal="distributed" vertical="center"/>
      <protection/>
    </xf>
    <xf numFmtId="176" fontId="21" fillId="0" borderId="0" xfId="0" applyNumberFormat="1" applyFont="1" applyFill="1" applyBorder="1" applyAlignment="1">
      <alignment/>
    </xf>
    <xf numFmtId="181" fontId="24" fillId="0" borderId="0" xfId="0" applyNumberFormat="1" applyFont="1" applyFill="1" applyAlignment="1">
      <alignment/>
    </xf>
    <xf numFmtId="176" fontId="24" fillId="0" borderId="0" xfId="0" applyNumberFormat="1" applyFont="1" applyFill="1" applyBorder="1" applyAlignment="1">
      <alignment/>
    </xf>
    <xf numFmtId="178" fontId="24" fillId="0" borderId="0" xfId="0" applyNumberFormat="1" applyFont="1" applyFill="1" applyAlignment="1" applyProtection="1">
      <alignment/>
      <protection/>
    </xf>
    <xf numFmtId="181" fontId="21" fillId="0" borderId="0" xfId="0" applyNumberFormat="1" applyFont="1" applyFill="1" applyAlignment="1" applyProtection="1">
      <alignment/>
      <protection locked="0"/>
    </xf>
    <xf numFmtId="183" fontId="24" fillId="0" borderId="0" xfId="0" applyNumberFormat="1" applyFont="1" applyFill="1" applyAlignment="1">
      <alignment/>
    </xf>
    <xf numFmtId="179" fontId="21" fillId="0" borderId="0" xfId="0" applyNumberFormat="1" applyFont="1" applyFill="1" applyBorder="1" applyAlignment="1">
      <alignment/>
    </xf>
    <xf numFmtId="182" fontId="21" fillId="0" borderId="0" xfId="0" applyNumberFormat="1" applyFont="1" applyFill="1" applyBorder="1" applyAlignment="1">
      <alignment/>
    </xf>
    <xf numFmtId="179" fontId="21" fillId="0" borderId="0" xfId="0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Border="1" applyAlignment="1" applyProtection="1">
      <alignment/>
      <protection locked="0"/>
    </xf>
    <xf numFmtId="180" fontId="21" fillId="0" borderId="0" xfId="0" applyNumberFormat="1" applyFont="1" applyFill="1" applyBorder="1" applyAlignment="1">
      <alignment/>
    </xf>
    <xf numFmtId="178" fontId="24" fillId="0" borderId="0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 locked="0"/>
    </xf>
    <xf numFmtId="184" fontId="21" fillId="0" borderId="0" xfId="0" applyNumberFormat="1" applyFont="1" applyFill="1" applyAlignment="1">
      <alignment/>
    </xf>
    <xf numFmtId="181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 applyProtection="1">
      <alignment/>
      <protection/>
    </xf>
    <xf numFmtId="176" fontId="21" fillId="0" borderId="14" xfId="0" applyNumberFormat="1" applyFont="1" applyFill="1" applyBorder="1" applyAlignment="1" applyProtection="1">
      <alignment horizontal="distributed" vertical="center"/>
      <protection/>
    </xf>
    <xf numFmtId="179" fontId="21" fillId="0" borderId="12" xfId="0" applyNumberFormat="1" applyFont="1" applyFill="1" applyBorder="1" applyAlignment="1">
      <alignment/>
    </xf>
    <xf numFmtId="179" fontId="21" fillId="0" borderId="13" xfId="0" applyNumberFormat="1" applyFont="1" applyFill="1" applyBorder="1" applyAlignment="1">
      <alignment/>
    </xf>
    <xf numFmtId="180" fontId="21" fillId="0" borderId="13" xfId="0" applyNumberFormat="1" applyFont="1" applyFill="1" applyBorder="1" applyAlignment="1">
      <alignment/>
    </xf>
    <xf numFmtId="179" fontId="21" fillId="0" borderId="13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177" fontId="21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5" customWidth="1"/>
    <col min="2" max="2" width="6.75390625" style="5" customWidth="1"/>
    <col min="3" max="3" width="11.75390625" style="5" customWidth="1"/>
    <col min="4" max="4" width="7.375" style="69" customWidth="1"/>
    <col min="5" max="5" width="6.75390625" style="5" customWidth="1"/>
    <col min="6" max="6" width="11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/>
      <c r="B2" s="6"/>
      <c r="C2" s="7"/>
      <c r="D2" s="8"/>
      <c r="E2" s="7"/>
      <c r="F2" s="7"/>
      <c r="G2" s="9"/>
      <c r="H2" s="9"/>
      <c r="I2" s="10"/>
      <c r="J2" s="10"/>
      <c r="K2" s="11" t="s">
        <v>1</v>
      </c>
      <c r="L2" s="12"/>
      <c r="M2" s="4"/>
      <c r="N2" s="4"/>
    </row>
    <row r="3" spans="1:15" s="17" customFormat="1" ht="18" customHeight="1" thickTop="1">
      <c r="A3" s="13" t="s">
        <v>2</v>
      </c>
      <c r="B3" s="14" t="s">
        <v>3</v>
      </c>
      <c r="C3" s="15"/>
      <c r="D3" s="16"/>
      <c r="E3" s="14" t="s">
        <v>4</v>
      </c>
      <c r="F3" s="15"/>
      <c r="G3" s="14" t="s">
        <v>5</v>
      </c>
      <c r="H3" s="15"/>
      <c r="I3" s="14" t="s">
        <v>6</v>
      </c>
      <c r="J3" s="15"/>
      <c r="K3" s="14" t="s">
        <v>7</v>
      </c>
      <c r="L3" s="14"/>
      <c r="N3" s="18"/>
      <c r="O3" s="18"/>
    </row>
    <row r="4" spans="1:12" s="17" customFormat="1" ht="18" customHeight="1">
      <c r="A4" s="19" t="s">
        <v>8</v>
      </c>
      <c r="B4" s="20" t="s">
        <v>9</v>
      </c>
      <c r="C4" s="21" t="s">
        <v>10</v>
      </c>
      <c r="D4" s="22" t="s">
        <v>11</v>
      </c>
      <c r="E4" s="20" t="s">
        <v>9</v>
      </c>
      <c r="F4" s="21" t="s">
        <v>10</v>
      </c>
      <c r="G4" s="20" t="s">
        <v>9</v>
      </c>
      <c r="H4" s="21" t="s">
        <v>10</v>
      </c>
      <c r="I4" s="20" t="s">
        <v>9</v>
      </c>
      <c r="J4" s="21" t="s">
        <v>10</v>
      </c>
      <c r="K4" s="20" t="s">
        <v>9</v>
      </c>
      <c r="L4" s="21" t="s">
        <v>10</v>
      </c>
    </row>
    <row r="5" spans="1:12" ht="12" customHeight="1">
      <c r="A5" s="23" t="s">
        <v>12</v>
      </c>
      <c r="B5" s="24">
        <v>1070</v>
      </c>
      <c r="C5" s="25">
        <v>759092</v>
      </c>
      <c r="D5" s="26">
        <v>64.5</v>
      </c>
      <c r="E5" s="25">
        <v>18</v>
      </c>
      <c r="F5" s="25">
        <v>510550</v>
      </c>
      <c r="G5" s="25">
        <v>266</v>
      </c>
      <c r="H5" s="25">
        <v>166149</v>
      </c>
      <c r="I5" s="25">
        <v>198</v>
      </c>
      <c r="J5" s="25">
        <v>42277</v>
      </c>
      <c r="K5" s="25">
        <v>588</v>
      </c>
      <c r="L5" s="25">
        <v>40116</v>
      </c>
    </row>
    <row r="6" spans="1:12" ht="12" customHeight="1">
      <c r="A6" s="27" t="s">
        <v>13</v>
      </c>
      <c r="B6" s="24">
        <v>1091</v>
      </c>
      <c r="C6" s="25">
        <v>777354</v>
      </c>
      <c r="D6" s="26">
        <v>66.3</v>
      </c>
      <c r="E6" s="25">
        <v>16</v>
      </c>
      <c r="F6" s="25">
        <v>532473</v>
      </c>
      <c r="G6" s="25">
        <v>278</v>
      </c>
      <c r="H6" s="25">
        <v>163236</v>
      </c>
      <c r="I6" s="25">
        <v>191</v>
      </c>
      <c r="J6" s="25">
        <v>38103</v>
      </c>
      <c r="K6" s="25">
        <v>606</v>
      </c>
      <c r="L6" s="25">
        <v>43542</v>
      </c>
    </row>
    <row r="7" spans="1:12" ht="12" customHeight="1">
      <c r="A7" s="27" t="s">
        <v>14</v>
      </c>
      <c r="B7" s="24">
        <v>1097</v>
      </c>
      <c r="C7" s="25">
        <v>790221</v>
      </c>
      <c r="D7" s="26">
        <v>67.5</v>
      </c>
      <c r="E7" s="25">
        <v>16</v>
      </c>
      <c r="F7" s="25">
        <v>545911</v>
      </c>
      <c r="G7" s="25">
        <v>282</v>
      </c>
      <c r="H7" s="25">
        <v>164475</v>
      </c>
      <c r="I7" s="25">
        <v>190</v>
      </c>
      <c r="J7" s="25">
        <v>37102</v>
      </c>
      <c r="K7" s="25">
        <v>609</v>
      </c>
      <c r="L7" s="25">
        <v>42733</v>
      </c>
    </row>
    <row r="8" spans="1:12" ht="12" customHeight="1">
      <c r="A8" s="27" t="s">
        <v>15</v>
      </c>
      <c r="B8" s="24">
        <v>1106</v>
      </c>
      <c r="C8" s="25">
        <v>811080</v>
      </c>
      <c r="D8" s="26">
        <v>69.6</v>
      </c>
      <c r="E8" s="25">
        <v>16</v>
      </c>
      <c r="F8" s="25">
        <v>565475</v>
      </c>
      <c r="G8" s="25">
        <v>285</v>
      </c>
      <c r="H8" s="25">
        <v>166596</v>
      </c>
      <c r="I8" s="25">
        <v>187</v>
      </c>
      <c r="J8" s="25">
        <v>36278</v>
      </c>
      <c r="K8" s="25">
        <v>618</v>
      </c>
      <c r="L8" s="25">
        <v>42731</v>
      </c>
    </row>
    <row r="9" spans="1:12" ht="12" customHeight="1">
      <c r="A9" s="28"/>
      <c r="B9" s="29"/>
      <c r="C9" s="29"/>
      <c r="D9" s="30"/>
      <c r="E9" s="29"/>
      <c r="F9" s="29"/>
      <c r="G9" s="29"/>
      <c r="H9" s="29" t="s">
        <v>16</v>
      </c>
      <c r="I9" s="29"/>
      <c r="J9" s="29"/>
      <c r="K9" s="29"/>
      <c r="L9" s="29"/>
    </row>
    <row r="10" spans="1:14" s="34" customFormat="1" ht="12" customHeight="1">
      <c r="A10" s="31" t="s">
        <v>17</v>
      </c>
      <c r="B10" s="32">
        <f>SUM(B12:B14)</f>
        <v>1128</v>
      </c>
      <c r="C10" s="32">
        <f>SUM(C12:C14)</f>
        <v>830837</v>
      </c>
      <c r="D10" s="33">
        <v>71.5</v>
      </c>
      <c r="E10" s="32">
        <f aca="true" t="shared" si="0" ref="E10:L10">SUM(E12:E14)</f>
        <v>16</v>
      </c>
      <c r="F10" s="32">
        <f t="shared" si="0"/>
        <v>585463</v>
      </c>
      <c r="G10" s="32">
        <f t="shared" si="0"/>
        <v>290</v>
      </c>
      <c r="H10" s="32">
        <f t="shared" si="0"/>
        <v>167069</v>
      </c>
      <c r="I10" s="32">
        <f t="shared" si="0"/>
        <v>189</v>
      </c>
      <c r="J10" s="32">
        <f t="shared" si="0"/>
        <v>35779</v>
      </c>
      <c r="K10" s="32">
        <f t="shared" si="0"/>
        <v>633</v>
      </c>
      <c r="L10" s="32">
        <f t="shared" si="0"/>
        <v>42526</v>
      </c>
      <c r="N10" s="35"/>
    </row>
    <row r="11" spans="1:14" s="34" customFormat="1" ht="12" customHeight="1">
      <c r="A11" s="36"/>
      <c r="B11" s="37" t="s">
        <v>16</v>
      </c>
      <c r="C11" s="37"/>
      <c r="D11" s="38"/>
      <c r="E11" s="37"/>
      <c r="F11" s="37"/>
      <c r="G11" s="37"/>
      <c r="H11" s="37" t="s">
        <v>16</v>
      </c>
      <c r="I11" s="37" t="s">
        <v>16</v>
      </c>
      <c r="J11" s="37"/>
      <c r="K11" s="37"/>
      <c r="L11" s="37"/>
      <c r="N11" s="35"/>
    </row>
    <row r="12" spans="1:14" s="34" customFormat="1" ht="12" customHeight="1">
      <c r="A12" s="39" t="s">
        <v>18</v>
      </c>
      <c r="B12" s="37">
        <f>SUM(B16:B26)</f>
        <v>326</v>
      </c>
      <c r="C12" s="37">
        <f aca="true" t="shared" si="1" ref="C12:L12">SUM(C16:C26)</f>
        <v>609986</v>
      </c>
      <c r="D12" s="40">
        <v>78.75</v>
      </c>
      <c r="E12" s="37">
        <f t="shared" si="1"/>
        <v>11</v>
      </c>
      <c r="F12" s="37">
        <f t="shared" si="1"/>
        <v>536407</v>
      </c>
      <c r="G12" s="37">
        <f t="shared" si="1"/>
        <v>98</v>
      </c>
      <c r="H12" s="37">
        <f t="shared" si="1"/>
        <v>48204</v>
      </c>
      <c r="I12" s="37">
        <f t="shared" si="1"/>
        <v>65</v>
      </c>
      <c r="J12" s="37">
        <f t="shared" si="1"/>
        <v>14513</v>
      </c>
      <c r="K12" s="37">
        <f t="shared" si="1"/>
        <v>152</v>
      </c>
      <c r="L12" s="37">
        <f t="shared" si="1"/>
        <v>10862</v>
      </c>
      <c r="N12" s="35"/>
    </row>
    <row r="13" spans="1:14" s="34" customFormat="1" ht="12" customHeight="1">
      <c r="A13" s="39"/>
      <c r="B13" s="37"/>
      <c r="C13" s="37"/>
      <c r="D13" s="38" t="s">
        <v>16</v>
      </c>
      <c r="E13" s="37"/>
      <c r="F13" s="37"/>
      <c r="G13" s="37"/>
      <c r="H13" s="37" t="s">
        <v>16</v>
      </c>
      <c r="I13" s="37"/>
      <c r="J13" s="37"/>
      <c r="K13" s="37"/>
      <c r="L13" s="37"/>
      <c r="N13" s="35"/>
    </row>
    <row r="14" spans="1:14" s="34" customFormat="1" ht="12" customHeight="1">
      <c r="A14" s="39" t="s">
        <v>19</v>
      </c>
      <c r="B14" s="41">
        <f aca="true" t="shared" si="2" ref="B14:L14">SUM(B28,B33,B40,B44,B50,B53,B63,B73,B78,B82,B89,B95)</f>
        <v>802</v>
      </c>
      <c r="C14" s="42">
        <f t="shared" si="2"/>
        <v>220851</v>
      </c>
      <c r="D14" s="43">
        <v>57.06</v>
      </c>
      <c r="E14" s="42">
        <f t="shared" si="2"/>
        <v>5</v>
      </c>
      <c r="F14" s="42">
        <f t="shared" si="2"/>
        <v>49056</v>
      </c>
      <c r="G14" s="42">
        <f t="shared" si="2"/>
        <v>192</v>
      </c>
      <c r="H14" s="42">
        <f t="shared" si="2"/>
        <v>118865</v>
      </c>
      <c r="I14" s="42">
        <f t="shared" si="2"/>
        <v>124</v>
      </c>
      <c r="J14" s="42">
        <f t="shared" si="2"/>
        <v>21266</v>
      </c>
      <c r="K14" s="42">
        <f t="shared" si="2"/>
        <v>481</v>
      </c>
      <c r="L14" s="42">
        <f t="shared" si="2"/>
        <v>31664</v>
      </c>
      <c r="N14" s="35"/>
    </row>
    <row r="15" spans="1:14" ht="12" customHeight="1">
      <c r="A15" s="44"/>
      <c r="B15" s="29"/>
      <c r="C15" s="29"/>
      <c r="D15" s="30"/>
      <c r="E15" s="29"/>
      <c r="F15" s="29"/>
      <c r="G15" s="29"/>
      <c r="H15" s="29"/>
      <c r="I15" s="29"/>
      <c r="J15" s="29"/>
      <c r="K15" s="29"/>
      <c r="L15" s="29"/>
      <c r="N15" s="45"/>
    </row>
    <row r="16" spans="1:14" ht="12" customHeight="1">
      <c r="A16" s="46" t="s">
        <v>20</v>
      </c>
      <c r="B16" s="29">
        <v>71</v>
      </c>
      <c r="C16" s="29">
        <v>254447</v>
      </c>
      <c r="D16" s="30">
        <v>90.7</v>
      </c>
      <c r="E16" s="25">
        <v>1</v>
      </c>
      <c r="F16" s="25">
        <v>233053</v>
      </c>
      <c r="G16" s="25">
        <v>15</v>
      </c>
      <c r="H16" s="25">
        <v>14980</v>
      </c>
      <c r="I16" s="25">
        <v>18</v>
      </c>
      <c r="J16" s="25">
        <v>3647</v>
      </c>
      <c r="K16" s="25">
        <v>37</v>
      </c>
      <c r="L16" s="25">
        <v>2767</v>
      </c>
      <c r="N16" s="24"/>
    </row>
    <row r="17" spans="1:14" ht="12" customHeight="1">
      <c r="A17" s="46" t="s">
        <v>21</v>
      </c>
      <c r="B17" s="29">
        <v>25</v>
      </c>
      <c r="C17" s="29">
        <v>127010</v>
      </c>
      <c r="D17" s="30">
        <v>100</v>
      </c>
      <c r="E17" s="25">
        <v>1</v>
      </c>
      <c r="F17" s="25">
        <v>119603</v>
      </c>
      <c r="G17" s="25">
        <v>8</v>
      </c>
      <c r="H17" s="25">
        <v>4946</v>
      </c>
      <c r="I17" s="25">
        <v>6</v>
      </c>
      <c r="J17" s="25">
        <v>1986</v>
      </c>
      <c r="K17" s="25">
        <v>10</v>
      </c>
      <c r="L17" s="25">
        <v>475</v>
      </c>
      <c r="N17" s="24"/>
    </row>
    <row r="18" spans="1:14" ht="12" customHeight="1">
      <c r="A18" s="46" t="s">
        <v>22</v>
      </c>
      <c r="B18" s="29">
        <v>7</v>
      </c>
      <c r="C18" s="29">
        <v>35502</v>
      </c>
      <c r="D18" s="30">
        <v>62.4</v>
      </c>
      <c r="E18" s="25">
        <v>1</v>
      </c>
      <c r="F18" s="25">
        <v>33662</v>
      </c>
      <c r="G18" s="25">
        <v>0</v>
      </c>
      <c r="H18" s="25">
        <v>0</v>
      </c>
      <c r="I18" s="25">
        <v>3</v>
      </c>
      <c r="J18" s="25">
        <v>1667</v>
      </c>
      <c r="K18" s="25">
        <v>3</v>
      </c>
      <c r="L18" s="25">
        <v>173</v>
      </c>
      <c r="N18" s="24"/>
    </row>
    <row r="19" spans="1:14" ht="12" customHeight="1">
      <c r="A19" s="46" t="s">
        <v>23</v>
      </c>
      <c r="B19" s="29">
        <v>51</v>
      </c>
      <c r="C19" s="29">
        <v>38034</v>
      </c>
      <c r="D19" s="30">
        <v>59.2</v>
      </c>
      <c r="E19" s="25">
        <v>1</v>
      </c>
      <c r="F19" s="25">
        <v>29320</v>
      </c>
      <c r="G19" s="25">
        <v>18</v>
      </c>
      <c r="H19" s="25">
        <v>6118</v>
      </c>
      <c r="I19" s="25">
        <v>4</v>
      </c>
      <c r="J19" s="25">
        <v>813</v>
      </c>
      <c r="K19" s="25">
        <v>28</v>
      </c>
      <c r="L19" s="25">
        <v>1783</v>
      </c>
      <c r="N19" s="24"/>
    </row>
    <row r="20" spans="1:14" ht="12" customHeight="1">
      <c r="A20" s="46" t="s">
        <v>24</v>
      </c>
      <c r="B20" s="29">
        <v>26</v>
      </c>
      <c r="C20" s="29">
        <v>42913</v>
      </c>
      <c r="D20" s="30">
        <v>83.9</v>
      </c>
      <c r="E20" s="25">
        <v>1</v>
      </c>
      <c r="F20" s="25">
        <v>38154</v>
      </c>
      <c r="G20" s="25">
        <v>12</v>
      </c>
      <c r="H20" s="25">
        <v>3555</v>
      </c>
      <c r="I20" s="25">
        <v>3</v>
      </c>
      <c r="J20" s="25">
        <v>430</v>
      </c>
      <c r="K20" s="25">
        <v>10</v>
      </c>
      <c r="L20" s="25">
        <v>774</v>
      </c>
      <c r="N20" s="24"/>
    </row>
    <row r="21" spans="1:14" ht="12" customHeight="1">
      <c r="A21" s="46" t="s">
        <v>25</v>
      </c>
      <c r="B21" s="29">
        <v>38</v>
      </c>
      <c r="C21" s="29">
        <v>37292</v>
      </c>
      <c r="D21" s="30">
        <v>95</v>
      </c>
      <c r="E21" s="25">
        <v>1</v>
      </c>
      <c r="F21" s="25">
        <v>29174</v>
      </c>
      <c r="G21" s="25">
        <v>11</v>
      </c>
      <c r="H21" s="25">
        <v>5329</v>
      </c>
      <c r="I21" s="25">
        <v>8</v>
      </c>
      <c r="J21" s="25">
        <v>1295</v>
      </c>
      <c r="K21" s="25">
        <v>18</v>
      </c>
      <c r="L21" s="25">
        <v>1494</v>
      </c>
      <c r="N21" s="24"/>
    </row>
    <row r="22" spans="1:14" ht="12" customHeight="1">
      <c r="A22" s="46" t="s">
        <v>26</v>
      </c>
      <c r="B22" s="29">
        <v>23</v>
      </c>
      <c r="C22" s="29">
        <v>25778</v>
      </c>
      <c r="D22" s="30">
        <v>78.4</v>
      </c>
      <c r="E22" s="25">
        <v>1</v>
      </c>
      <c r="F22" s="25">
        <v>15905</v>
      </c>
      <c r="G22" s="25">
        <v>15</v>
      </c>
      <c r="H22" s="25">
        <v>8962</v>
      </c>
      <c r="I22" s="25">
        <v>3</v>
      </c>
      <c r="J22" s="25">
        <v>599</v>
      </c>
      <c r="K22" s="25">
        <v>4</v>
      </c>
      <c r="L22" s="25">
        <v>312</v>
      </c>
      <c r="N22" s="24"/>
    </row>
    <row r="23" spans="1:14" ht="12" customHeight="1">
      <c r="A23" s="46" t="s">
        <v>27</v>
      </c>
      <c r="B23" s="29">
        <v>50</v>
      </c>
      <c r="C23" s="29">
        <v>16747</v>
      </c>
      <c r="D23" s="30">
        <v>64.6</v>
      </c>
      <c r="E23" s="25">
        <v>1</v>
      </c>
      <c r="F23" s="25">
        <v>10689</v>
      </c>
      <c r="G23" s="25">
        <v>8</v>
      </c>
      <c r="H23" s="25">
        <v>1300</v>
      </c>
      <c r="I23" s="25">
        <v>14</v>
      </c>
      <c r="J23" s="25">
        <v>2657</v>
      </c>
      <c r="K23" s="25">
        <v>27</v>
      </c>
      <c r="L23" s="25">
        <v>2101</v>
      </c>
      <c r="N23" s="24"/>
    </row>
    <row r="24" spans="1:14" ht="12" customHeight="1">
      <c r="A24" s="46" t="s">
        <v>28</v>
      </c>
      <c r="B24" s="29">
        <v>2</v>
      </c>
      <c r="C24" s="29">
        <v>12530</v>
      </c>
      <c r="D24" s="30">
        <v>56</v>
      </c>
      <c r="E24" s="25">
        <v>1</v>
      </c>
      <c r="F24" s="25">
        <v>12405</v>
      </c>
      <c r="G24" s="25">
        <v>0</v>
      </c>
      <c r="H24" s="25">
        <v>0</v>
      </c>
      <c r="I24" s="25">
        <v>1</v>
      </c>
      <c r="J24" s="25">
        <v>125</v>
      </c>
      <c r="K24" s="25">
        <v>0</v>
      </c>
      <c r="L24" s="25">
        <v>0</v>
      </c>
      <c r="N24" s="24"/>
    </row>
    <row r="25" spans="1:14" ht="12" customHeight="1">
      <c r="A25" s="46" t="s">
        <v>29</v>
      </c>
      <c r="B25" s="29">
        <v>26</v>
      </c>
      <c r="C25" s="29">
        <v>17933</v>
      </c>
      <c r="D25" s="30">
        <v>78.5</v>
      </c>
      <c r="E25" s="25">
        <v>1</v>
      </c>
      <c r="F25" s="25">
        <v>14442</v>
      </c>
      <c r="G25" s="25">
        <v>9</v>
      </c>
      <c r="H25" s="25">
        <v>1954</v>
      </c>
      <c r="I25" s="25">
        <v>2</v>
      </c>
      <c r="J25" s="25">
        <v>653</v>
      </c>
      <c r="K25" s="25">
        <v>14</v>
      </c>
      <c r="L25" s="25">
        <v>884</v>
      </c>
      <c r="N25" s="24"/>
    </row>
    <row r="26" spans="1:14" s="47" customFormat="1" ht="12" customHeight="1">
      <c r="A26" s="46" t="s">
        <v>30</v>
      </c>
      <c r="B26" s="29">
        <v>7</v>
      </c>
      <c r="C26" s="29">
        <v>1800</v>
      </c>
      <c r="D26" s="30">
        <v>3.5</v>
      </c>
      <c r="E26" s="25">
        <v>1</v>
      </c>
      <c r="F26" s="25">
        <v>0</v>
      </c>
      <c r="G26" s="25">
        <v>2</v>
      </c>
      <c r="H26" s="25">
        <v>1060</v>
      </c>
      <c r="I26" s="25">
        <v>3</v>
      </c>
      <c r="J26" s="25">
        <v>641</v>
      </c>
      <c r="K26" s="25">
        <v>1</v>
      </c>
      <c r="L26" s="25">
        <v>99</v>
      </c>
      <c r="N26" s="24"/>
    </row>
    <row r="27" spans="1:14" s="47" customFormat="1" ht="12" customHeight="1">
      <c r="A27" s="46"/>
      <c r="B27" s="29"/>
      <c r="C27" s="29"/>
      <c r="D27" s="30" t="s">
        <v>16</v>
      </c>
      <c r="E27" s="25"/>
      <c r="F27" s="25"/>
      <c r="G27" s="25"/>
      <c r="H27" s="25"/>
      <c r="I27" s="25"/>
      <c r="J27" s="25"/>
      <c r="K27" s="25"/>
      <c r="L27" s="25"/>
      <c r="N27" s="24"/>
    </row>
    <row r="28" spans="1:14" s="49" customFormat="1" ht="12" customHeight="1">
      <c r="A28" s="39" t="s">
        <v>31</v>
      </c>
      <c r="B28" s="37">
        <f>SUM(B29:B31)</f>
        <v>13</v>
      </c>
      <c r="C28" s="37">
        <f aca="true" t="shared" si="3" ref="C28:L28">SUM(C29:C31)</f>
        <v>1173</v>
      </c>
      <c r="D28" s="48">
        <v>8.9</v>
      </c>
      <c r="E28" s="37">
        <f t="shared" si="3"/>
        <v>0</v>
      </c>
      <c r="F28" s="37">
        <f t="shared" si="3"/>
        <v>0</v>
      </c>
      <c r="G28" s="37">
        <f t="shared" si="3"/>
        <v>1</v>
      </c>
      <c r="H28" s="37">
        <f t="shared" si="3"/>
        <v>430</v>
      </c>
      <c r="I28" s="37">
        <f t="shared" si="3"/>
        <v>1</v>
      </c>
      <c r="J28" s="37">
        <f t="shared" si="3"/>
        <v>28</v>
      </c>
      <c r="K28" s="37">
        <f t="shared" si="3"/>
        <v>11</v>
      </c>
      <c r="L28" s="37">
        <f t="shared" si="3"/>
        <v>715</v>
      </c>
      <c r="N28" s="50"/>
    </row>
    <row r="29" spans="1:14" s="47" customFormat="1" ht="12" customHeight="1">
      <c r="A29" s="46" t="s">
        <v>32</v>
      </c>
      <c r="B29" s="25">
        <v>2</v>
      </c>
      <c r="C29" s="25">
        <v>107</v>
      </c>
      <c r="D29" s="51">
        <v>3.6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2</v>
      </c>
      <c r="L29" s="25">
        <v>107</v>
      </c>
      <c r="N29" s="24"/>
    </row>
    <row r="30" spans="1:14" s="47" customFormat="1" ht="12" customHeight="1">
      <c r="A30" s="46" t="s">
        <v>33</v>
      </c>
      <c r="B30" s="25">
        <v>7</v>
      </c>
      <c r="C30" s="25">
        <v>836</v>
      </c>
      <c r="D30" s="51">
        <v>16.3</v>
      </c>
      <c r="E30" s="25">
        <v>0</v>
      </c>
      <c r="F30" s="25">
        <v>0</v>
      </c>
      <c r="G30" s="25">
        <v>1</v>
      </c>
      <c r="H30" s="25">
        <v>430</v>
      </c>
      <c r="I30" s="25">
        <v>1</v>
      </c>
      <c r="J30" s="25">
        <v>28</v>
      </c>
      <c r="K30" s="25">
        <v>5</v>
      </c>
      <c r="L30" s="25">
        <v>378</v>
      </c>
      <c r="N30" s="24"/>
    </row>
    <row r="31" spans="1:14" s="47" customFormat="1" ht="12" customHeight="1">
      <c r="A31" s="46" t="s">
        <v>34</v>
      </c>
      <c r="B31" s="25">
        <v>4</v>
      </c>
      <c r="C31" s="25">
        <v>230</v>
      </c>
      <c r="D31" s="51">
        <v>4.5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4</v>
      </c>
      <c r="L31" s="25">
        <v>230</v>
      </c>
      <c r="N31" s="24"/>
    </row>
    <row r="32" spans="1:14" s="47" customFormat="1" ht="12" customHeight="1">
      <c r="A32" s="46"/>
      <c r="B32" s="29"/>
      <c r="C32" s="29"/>
      <c r="D32" s="30"/>
      <c r="E32" s="25"/>
      <c r="F32" s="25"/>
      <c r="G32" s="25"/>
      <c r="H32" s="25"/>
      <c r="I32" s="25"/>
      <c r="J32" s="25"/>
      <c r="K32" s="25"/>
      <c r="L32" s="25"/>
      <c r="N32" s="24"/>
    </row>
    <row r="33" spans="1:14" s="49" customFormat="1" ht="12" customHeight="1">
      <c r="A33" s="39" t="s">
        <v>35</v>
      </c>
      <c r="B33" s="37">
        <f>SUM(B34:B38)</f>
        <v>57</v>
      </c>
      <c r="C33" s="37">
        <f aca="true" t="shared" si="4" ref="C33:L33">SUM(C34:C38)</f>
        <v>16653</v>
      </c>
      <c r="D33" s="40">
        <v>34.34</v>
      </c>
      <c r="E33" s="37">
        <f t="shared" si="4"/>
        <v>0</v>
      </c>
      <c r="F33" s="37">
        <f t="shared" si="4"/>
        <v>0</v>
      </c>
      <c r="G33" s="37">
        <f t="shared" si="4"/>
        <v>21</v>
      </c>
      <c r="H33" s="37">
        <f t="shared" si="4"/>
        <v>13660</v>
      </c>
      <c r="I33" s="37">
        <f t="shared" si="4"/>
        <v>4</v>
      </c>
      <c r="J33" s="37">
        <f t="shared" si="4"/>
        <v>973</v>
      </c>
      <c r="K33" s="37">
        <f t="shared" si="4"/>
        <v>32</v>
      </c>
      <c r="L33" s="37">
        <f t="shared" si="4"/>
        <v>2020</v>
      </c>
      <c r="N33" s="50"/>
    </row>
    <row r="34" spans="1:14" s="47" customFormat="1" ht="12" customHeight="1">
      <c r="A34" s="46" t="s">
        <v>36</v>
      </c>
      <c r="B34" s="29">
        <v>9</v>
      </c>
      <c r="C34" s="29">
        <v>1314</v>
      </c>
      <c r="D34" s="30">
        <v>15.9</v>
      </c>
      <c r="E34" s="25">
        <v>0</v>
      </c>
      <c r="F34" s="25">
        <v>0</v>
      </c>
      <c r="G34" s="25">
        <v>4</v>
      </c>
      <c r="H34" s="29">
        <v>953</v>
      </c>
      <c r="I34" s="25">
        <v>0</v>
      </c>
      <c r="J34" s="25">
        <v>0</v>
      </c>
      <c r="K34" s="25">
        <v>5</v>
      </c>
      <c r="L34" s="25">
        <v>361</v>
      </c>
      <c r="N34" s="24"/>
    </row>
    <row r="35" spans="1:14" s="47" customFormat="1" ht="12" customHeight="1">
      <c r="A35" s="46" t="s">
        <v>37</v>
      </c>
      <c r="B35" s="29">
        <v>4</v>
      </c>
      <c r="C35" s="29">
        <v>3276</v>
      </c>
      <c r="D35" s="30">
        <v>97</v>
      </c>
      <c r="E35" s="25">
        <v>0</v>
      </c>
      <c r="F35" s="25">
        <v>0</v>
      </c>
      <c r="G35" s="25">
        <v>4</v>
      </c>
      <c r="H35" s="25">
        <v>3276</v>
      </c>
      <c r="I35" s="25">
        <v>0</v>
      </c>
      <c r="J35" s="25">
        <v>0</v>
      </c>
      <c r="K35" s="25">
        <v>0</v>
      </c>
      <c r="L35" s="25">
        <v>0</v>
      </c>
      <c r="N35" s="24"/>
    </row>
    <row r="36" spans="1:14" s="47" customFormat="1" ht="12" customHeight="1">
      <c r="A36" s="46" t="s">
        <v>38</v>
      </c>
      <c r="B36" s="29">
        <v>31</v>
      </c>
      <c r="C36" s="29">
        <v>10689</v>
      </c>
      <c r="D36" s="30">
        <v>56.2</v>
      </c>
      <c r="E36" s="25">
        <v>0</v>
      </c>
      <c r="F36" s="25">
        <v>0</v>
      </c>
      <c r="G36" s="25">
        <v>12</v>
      </c>
      <c r="H36" s="25">
        <v>9341</v>
      </c>
      <c r="I36" s="25">
        <v>1</v>
      </c>
      <c r="J36" s="25">
        <v>275</v>
      </c>
      <c r="K36" s="25">
        <v>18</v>
      </c>
      <c r="L36" s="25">
        <v>1073</v>
      </c>
      <c r="N36" s="24"/>
    </row>
    <row r="37" spans="1:14" s="47" customFormat="1" ht="12" customHeight="1">
      <c r="A37" s="46" t="s">
        <v>39</v>
      </c>
      <c r="B37" s="29">
        <v>4</v>
      </c>
      <c r="C37" s="29">
        <v>222</v>
      </c>
      <c r="D37" s="30">
        <v>3.7</v>
      </c>
      <c r="E37" s="25">
        <v>0</v>
      </c>
      <c r="F37" s="25">
        <v>0</v>
      </c>
      <c r="G37" s="25">
        <v>1</v>
      </c>
      <c r="H37" s="25">
        <v>90</v>
      </c>
      <c r="I37" s="25">
        <v>0</v>
      </c>
      <c r="J37" s="25">
        <v>0</v>
      </c>
      <c r="K37" s="25">
        <v>3</v>
      </c>
      <c r="L37" s="25">
        <v>132</v>
      </c>
      <c r="N37" s="24"/>
    </row>
    <row r="38" spans="1:14" s="47" customFormat="1" ht="12" customHeight="1">
      <c r="A38" s="46" t="s">
        <v>40</v>
      </c>
      <c r="B38" s="29">
        <v>9</v>
      </c>
      <c r="C38" s="29">
        <v>1152</v>
      </c>
      <c r="D38" s="30">
        <v>9.8</v>
      </c>
      <c r="E38" s="25">
        <v>0</v>
      </c>
      <c r="F38" s="25">
        <v>0</v>
      </c>
      <c r="G38" s="25">
        <v>0</v>
      </c>
      <c r="H38" s="25">
        <v>0</v>
      </c>
      <c r="I38" s="25">
        <v>3</v>
      </c>
      <c r="J38" s="25">
        <v>698</v>
      </c>
      <c r="K38" s="25">
        <v>6</v>
      </c>
      <c r="L38" s="25">
        <v>454</v>
      </c>
      <c r="N38" s="24"/>
    </row>
    <row r="39" spans="1:14" s="47" customFormat="1" ht="12" customHeight="1">
      <c r="A39" s="46"/>
      <c r="B39" s="29"/>
      <c r="C39" s="29"/>
      <c r="D39" s="30"/>
      <c r="E39" s="25"/>
      <c r="F39" s="25"/>
      <c r="G39" s="25"/>
      <c r="H39" s="25"/>
      <c r="I39" s="25"/>
      <c r="J39" s="25"/>
      <c r="K39" s="25"/>
      <c r="L39" s="25"/>
      <c r="N39" s="24"/>
    </row>
    <row r="40" spans="1:14" s="49" customFormat="1" ht="12" customHeight="1">
      <c r="A40" s="39" t="s">
        <v>41</v>
      </c>
      <c r="B40" s="37">
        <f>SUM(B41:B42)</f>
        <v>42</v>
      </c>
      <c r="C40" s="37">
        <f aca="true" t="shared" si="5" ref="C40:L40">SUM(C41:C42)</f>
        <v>23727</v>
      </c>
      <c r="D40" s="52">
        <v>73.9</v>
      </c>
      <c r="E40" s="37">
        <f t="shared" si="5"/>
        <v>2</v>
      </c>
      <c r="F40" s="37">
        <f t="shared" si="5"/>
        <v>18718</v>
      </c>
      <c r="G40" s="37">
        <f t="shared" si="5"/>
        <v>5</v>
      </c>
      <c r="H40" s="37">
        <f t="shared" si="5"/>
        <v>2553</v>
      </c>
      <c r="I40" s="37">
        <f t="shared" si="5"/>
        <v>2</v>
      </c>
      <c r="J40" s="37">
        <f t="shared" si="5"/>
        <v>209</v>
      </c>
      <c r="K40" s="37">
        <f t="shared" si="5"/>
        <v>33</v>
      </c>
      <c r="L40" s="37">
        <f t="shared" si="5"/>
        <v>2247</v>
      </c>
      <c r="N40" s="50"/>
    </row>
    <row r="41" spans="1:14" s="47" customFormat="1" ht="12" customHeight="1">
      <c r="A41" s="46" t="s">
        <v>42</v>
      </c>
      <c r="B41" s="29">
        <v>18</v>
      </c>
      <c r="C41" s="29">
        <v>16944</v>
      </c>
      <c r="D41" s="30">
        <v>82.5</v>
      </c>
      <c r="E41" s="25">
        <v>1</v>
      </c>
      <c r="F41" s="25">
        <v>13760</v>
      </c>
      <c r="G41" s="25">
        <v>2</v>
      </c>
      <c r="H41" s="25">
        <v>2056</v>
      </c>
      <c r="I41" s="25">
        <v>2</v>
      </c>
      <c r="J41" s="25">
        <v>209</v>
      </c>
      <c r="K41" s="25">
        <v>13</v>
      </c>
      <c r="L41" s="25">
        <v>919</v>
      </c>
      <c r="N41" s="24"/>
    </row>
    <row r="42" spans="1:14" s="47" customFormat="1" ht="12" customHeight="1">
      <c r="A42" s="46" t="s">
        <v>43</v>
      </c>
      <c r="B42" s="29">
        <v>24</v>
      </c>
      <c r="C42" s="29">
        <v>6783</v>
      </c>
      <c r="D42" s="30">
        <v>58.6</v>
      </c>
      <c r="E42" s="25">
        <v>1</v>
      </c>
      <c r="F42" s="25">
        <v>4958</v>
      </c>
      <c r="G42" s="25">
        <v>3</v>
      </c>
      <c r="H42" s="25">
        <v>497</v>
      </c>
      <c r="I42" s="25">
        <v>0</v>
      </c>
      <c r="J42" s="25">
        <v>0</v>
      </c>
      <c r="K42" s="25">
        <v>20</v>
      </c>
      <c r="L42" s="25">
        <v>1328</v>
      </c>
      <c r="N42" s="24"/>
    </row>
    <row r="43" spans="1:14" s="47" customFormat="1" ht="12" customHeight="1">
      <c r="A43" s="46"/>
      <c r="B43" s="29"/>
      <c r="C43" s="29"/>
      <c r="D43" s="30"/>
      <c r="E43" s="25"/>
      <c r="F43" s="25" t="s">
        <v>16</v>
      </c>
      <c r="G43" s="25"/>
      <c r="H43" s="25"/>
      <c r="I43" s="25"/>
      <c r="J43" s="25"/>
      <c r="K43" s="25"/>
      <c r="L43" s="25"/>
      <c r="N43" s="24"/>
    </row>
    <row r="44" spans="1:14" s="49" customFormat="1" ht="12" customHeight="1">
      <c r="A44" s="39" t="s">
        <v>44</v>
      </c>
      <c r="B44" s="37">
        <f>SUM(B45:B48)</f>
        <v>112</v>
      </c>
      <c r="C44" s="37">
        <f>SUM(C45:C48)</f>
        <v>26554</v>
      </c>
      <c r="D44" s="40">
        <v>66.07</v>
      </c>
      <c r="E44" s="37">
        <f aca="true" t="shared" si="6" ref="E44:L44">SUM(E45:E48)</f>
        <v>0</v>
      </c>
      <c r="F44" s="37">
        <f t="shared" si="6"/>
        <v>0</v>
      </c>
      <c r="G44" s="37">
        <f t="shared" si="6"/>
        <v>19</v>
      </c>
      <c r="H44" s="37">
        <f t="shared" si="6"/>
        <v>15645</v>
      </c>
      <c r="I44" s="37">
        <f t="shared" si="6"/>
        <v>35</v>
      </c>
      <c r="J44" s="37">
        <f t="shared" si="6"/>
        <v>7147</v>
      </c>
      <c r="K44" s="37">
        <f t="shared" si="6"/>
        <v>58</v>
      </c>
      <c r="L44" s="37">
        <f t="shared" si="6"/>
        <v>3762</v>
      </c>
      <c r="N44" s="50"/>
    </row>
    <row r="45" spans="1:14" s="47" customFormat="1" ht="12" customHeight="1">
      <c r="A45" s="46" t="s">
        <v>45</v>
      </c>
      <c r="B45" s="29">
        <v>31</v>
      </c>
      <c r="C45" s="29">
        <v>4527</v>
      </c>
      <c r="D45" s="30">
        <v>68.4</v>
      </c>
      <c r="E45" s="25">
        <v>0</v>
      </c>
      <c r="F45" s="25">
        <v>0</v>
      </c>
      <c r="G45" s="25">
        <v>6</v>
      </c>
      <c r="H45" s="25">
        <v>2097</v>
      </c>
      <c r="I45" s="25">
        <v>7</v>
      </c>
      <c r="J45" s="25">
        <v>1273</v>
      </c>
      <c r="K45" s="25">
        <v>18</v>
      </c>
      <c r="L45" s="25">
        <v>1157</v>
      </c>
      <c r="N45" s="24"/>
    </row>
    <row r="46" spans="1:14" s="47" customFormat="1" ht="12" customHeight="1">
      <c r="A46" s="46" t="s">
        <v>46</v>
      </c>
      <c r="B46" s="29">
        <v>17</v>
      </c>
      <c r="C46" s="29">
        <v>6877</v>
      </c>
      <c r="D46" s="30">
        <v>74.8</v>
      </c>
      <c r="E46" s="25">
        <v>0</v>
      </c>
      <c r="F46" s="25">
        <v>0</v>
      </c>
      <c r="G46" s="25">
        <v>3</v>
      </c>
      <c r="H46" s="25">
        <v>5318</v>
      </c>
      <c r="I46" s="25">
        <v>7</v>
      </c>
      <c r="J46" s="25">
        <v>1144</v>
      </c>
      <c r="K46" s="25">
        <v>7</v>
      </c>
      <c r="L46" s="25">
        <v>415</v>
      </c>
      <c r="N46" s="24"/>
    </row>
    <row r="47" spans="1:14" s="47" customFormat="1" ht="12" customHeight="1">
      <c r="A47" s="46" t="s">
        <v>47</v>
      </c>
      <c r="B47" s="29">
        <v>41</v>
      </c>
      <c r="C47" s="29">
        <v>5661</v>
      </c>
      <c r="D47" s="30">
        <v>46.6</v>
      </c>
      <c r="E47" s="25">
        <v>0</v>
      </c>
      <c r="F47" s="25">
        <v>0</v>
      </c>
      <c r="G47" s="25">
        <v>5</v>
      </c>
      <c r="H47" s="25">
        <v>1553</v>
      </c>
      <c r="I47" s="25">
        <v>15</v>
      </c>
      <c r="J47" s="25">
        <v>2683</v>
      </c>
      <c r="K47" s="25">
        <v>21</v>
      </c>
      <c r="L47" s="25">
        <v>1425</v>
      </c>
      <c r="N47" s="24"/>
    </row>
    <row r="48" spans="1:14" s="47" customFormat="1" ht="12" customHeight="1">
      <c r="A48" s="46" t="s">
        <v>48</v>
      </c>
      <c r="B48" s="29">
        <v>23</v>
      </c>
      <c r="C48" s="29">
        <v>9489</v>
      </c>
      <c r="D48" s="30">
        <v>78</v>
      </c>
      <c r="E48" s="25">
        <v>0</v>
      </c>
      <c r="F48" s="25">
        <v>0</v>
      </c>
      <c r="G48" s="25">
        <v>5</v>
      </c>
      <c r="H48" s="25">
        <v>6677</v>
      </c>
      <c r="I48" s="25">
        <v>6</v>
      </c>
      <c r="J48" s="25">
        <v>2047</v>
      </c>
      <c r="K48" s="25">
        <v>12</v>
      </c>
      <c r="L48" s="25">
        <v>765</v>
      </c>
      <c r="N48" s="24"/>
    </row>
    <row r="49" spans="1:14" s="47" customFormat="1" ht="12" customHeight="1">
      <c r="A49" s="46"/>
      <c r="B49" s="29" t="s">
        <v>16</v>
      </c>
      <c r="C49" s="29"/>
      <c r="D49" s="30"/>
      <c r="E49" s="25"/>
      <c r="F49" s="25"/>
      <c r="G49" s="25"/>
      <c r="H49" s="25"/>
      <c r="I49" s="25"/>
      <c r="J49" s="25"/>
      <c r="K49" s="25"/>
      <c r="L49" s="25"/>
      <c r="N49" s="24"/>
    </row>
    <row r="50" spans="1:14" s="49" customFormat="1" ht="12" customHeight="1">
      <c r="A50" s="39" t="s">
        <v>49</v>
      </c>
      <c r="B50" s="37">
        <f>SUM(B51:B51)</f>
        <v>11</v>
      </c>
      <c r="C50" s="37">
        <f aca="true" t="shared" si="7" ref="C50:L50">SUM(C51:C51)</f>
        <v>21830</v>
      </c>
      <c r="D50" s="40">
        <v>97.93</v>
      </c>
      <c r="E50" s="37">
        <f t="shared" si="7"/>
        <v>1</v>
      </c>
      <c r="F50" s="37">
        <f t="shared" si="7"/>
        <v>15463</v>
      </c>
      <c r="G50" s="37">
        <f t="shared" si="7"/>
        <v>10</v>
      </c>
      <c r="H50" s="37">
        <f t="shared" si="7"/>
        <v>6367</v>
      </c>
      <c r="I50" s="37">
        <f t="shared" si="7"/>
        <v>0</v>
      </c>
      <c r="J50" s="37">
        <v>0</v>
      </c>
      <c r="K50" s="37">
        <f t="shared" si="7"/>
        <v>0</v>
      </c>
      <c r="L50" s="37">
        <f t="shared" si="7"/>
        <v>0</v>
      </c>
      <c r="N50" s="50"/>
    </row>
    <row r="51" spans="1:14" s="47" customFormat="1" ht="12" customHeight="1">
      <c r="A51" s="46" t="s">
        <v>50</v>
      </c>
      <c r="B51" s="53">
        <v>11</v>
      </c>
      <c r="C51" s="53">
        <v>21830</v>
      </c>
      <c r="D51" s="54">
        <v>97.93</v>
      </c>
      <c r="E51" s="55">
        <v>1</v>
      </c>
      <c r="F51" s="55">
        <v>15463</v>
      </c>
      <c r="G51" s="55">
        <v>10</v>
      </c>
      <c r="H51" s="55">
        <v>6367</v>
      </c>
      <c r="I51" s="55">
        <v>0</v>
      </c>
      <c r="J51" s="55">
        <v>0</v>
      </c>
      <c r="K51" s="55">
        <v>0</v>
      </c>
      <c r="L51" s="55">
        <v>0</v>
      </c>
      <c r="N51" s="56"/>
    </row>
    <row r="52" spans="1:14" s="47" customFormat="1" ht="12" customHeight="1">
      <c r="A52" s="46"/>
      <c r="B52" s="53"/>
      <c r="C52" s="53"/>
      <c r="D52" s="57"/>
      <c r="E52" s="55"/>
      <c r="F52" s="55"/>
      <c r="G52" s="55"/>
      <c r="H52" s="55"/>
      <c r="I52" s="55"/>
      <c r="J52" s="55"/>
      <c r="K52" s="55"/>
      <c r="L52" s="55"/>
      <c r="N52" s="24"/>
    </row>
    <row r="53" spans="1:14" s="49" customFormat="1" ht="12" customHeight="1">
      <c r="A53" s="39" t="s">
        <v>51</v>
      </c>
      <c r="B53" s="37">
        <f>SUM(B54:B61)</f>
        <v>80</v>
      </c>
      <c r="C53" s="37">
        <f aca="true" t="shared" si="8" ref="C53:L53">SUM(C54:C61)</f>
        <v>35454</v>
      </c>
      <c r="D53" s="40">
        <v>80.15</v>
      </c>
      <c r="E53" s="37">
        <f t="shared" si="8"/>
        <v>0</v>
      </c>
      <c r="F53" s="37">
        <f t="shared" si="8"/>
        <v>0</v>
      </c>
      <c r="G53" s="37">
        <f t="shared" si="8"/>
        <v>55</v>
      </c>
      <c r="H53" s="37">
        <f t="shared" si="8"/>
        <v>32172</v>
      </c>
      <c r="I53" s="37">
        <f t="shared" si="8"/>
        <v>12</v>
      </c>
      <c r="J53" s="37">
        <f t="shared" si="8"/>
        <v>2355</v>
      </c>
      <c r="K53" s="37">
        <f t="shared" si="8"/>
        <v>13</v>
      </c>
      <c r="L53" s="37">
        <f t="shared" si="8"/>
        <v>927</v>
      </c>
      <c r="N53" s="58"/>
    </row>
    <row r="54" spans="1:14" s="47" customFormat="1" ht="12" customHeight="1">
      <c r="A54" s="46" t="s">
        <v>52</v>
      </c>
      <c r="B54" s="29">
        <v>6</v>
      </c>
      <c r="C54" s="29">
        <v>4137</v>
      </c>
      <c r="D54" s="30">
        <v>99.2</v>
      </c>
      <c r="E54" s="25">
        <v>0</v>
      </c>
      <c r="F54" s="25">
        <v>0</v>
      </c>
      <c r="G54" s="25">
        <v>5</v>
      </c>
      <c r="H54" s="25">
        <v>4084</v>
      </c>
      <c r="I54" s="25">
        <v>0</v>
      </c>
      <c r="J54" s="25">
        <v>0</v>
      </c>
      <c r="K54" s="25">
        <v>1</v>
      </c>
      <c r="L54" s="25">
        <v>53</v>
      </c>
      <c r="N54" s="24"/>
    </row>
    <row r="55" spans="1:14" s="47" customFormat="1" ht="12" customHeight="1">
      <c r="A55" s="46" t="s">
        <v>53</v>
      </c>
      <c r="B55" s="29">
        <v>15</v>
      </c>
      <c r="C55" s="29">
        <v>4870</v>
      </c>
      <c r="D55" s="30">
        <v>69.4</v>
      </c>
      <c r="E55" s="25">
        <v>0</v>
      </c>
      <c r="F55" s="25">
        <v>0</v>
      </c>
      <c r="G55" s="25">
        <v>5</v>
      </c>
      <c r="H55" s="25">
        <v>3668</v>
      </c>
      <c r="I55" s="25">
        <v>7</v>
      </c>
      <c r="J55" s="25">
        <v>1044</v>
      </c>
      <c r="K55" s="25">
        <v>3</v>
      </c>
      <c r="L55" s="25">
        <v>158</v>
      </c>
      <c r="N55" s="24"/>
    </row>
    <row r="56" spans="1:14" s="47" customFormat="1" ht="12" customHeight="1">
      <c r="A56" s="46" t="s">
        <v>54</v>
      </c>
      <c r="B56" s="29">
        <v>7</v>
      </c>
      <c r="C56" s="29">
        <v>2563</v>
      </c>
      <c r="D56" s="30">
        <v>85</v>
      </c>
      <c r="E56" s="25">
        <v>0</v>
      </c>
      <c r="F56" s="25">
        <v>0</v>
      </c>
      <c r="G56" s="25">
        <v>4</v>
      </c>
      <c r="H56" s="25">
        <v>2271</v>
      </c>
      <c r="I56" s="25">
        <v>0</v>
      </c>
      <c r="J56" s="25">
        <v>0</v>
      </c>
      <c r="K56" s="25">
        <v>3</v>
      </c>
      <c r="L56" s="25">
        <v>292</v>
      </c>
      <c r="N56" s="24"/>
    </row>
    <row r="57" spans="1:14" s="47" customFormat="1" ht="12" customHeight="1">
      <c r="A57" s="46" t="s">
        <v>55</v>
      </c>
      <c r="B57" s="29">
        <v>4</v>
      </c>
      <c r="C57" s="29">
        <v>2503</v>
      </c>
      <c r="D57" s="30">
        <v>41.1</v>
      </c>
      <c r="E57" s="25">
        <v>0</v>
      </c>
      <c r="F57" s="25">
        <v>0</v>
      </c>
      <c r="G57" s="25">
        <v>4</v>
      </c>
      <c r="H57" s="25">
        <v>2503</v>
      </c>
      <c r="I57" s="25">
        <v>0</v>
      </c>
      <c r="J57" s="25">
        <v>0</v>
      </c>
      <c r="K57" s="25">
        <v>0</v>
      </c>
      <c r="L57" s="25">
        <v>0</v>
      </c>
      <c r="N57" s="24"/>
    </row>
    <row r="58" spans="1:14" s="47" customFormat="1" ht="12" customHeight="1">
      <c r="A58" s="46" t="s">
        <v>56</v>
      </c>
      <c r="B58" s="29">
        <v>9</v>
      </c>
      <c r="C58" s="29">
        <v>2560</v>
      </c>
      <c r="D58" s="30">
        <v>70.5</v>
      </c>
      <c r="E58" s="25">
        <v>0</v>
      </c>
      <c r="F58" s="25">
        <v>0</v>
      </c>
      <c r="G58" s="25">
        <v>6</v>
      </c>
      <c r="H58" s="25">
        <v>2350</v>
      </c>
      <c r="I58" s="25">
        <v>0</v>
      </c>
      <c r="J58" s="25">
        <v>0</v>
      </c>
      <c r="K58" s="25">
        <v>3</v>
      </c>
      <c r="L58" s="25">
        <v>210</v>
      </c>
      <c r="N58" s="24"/>
    </row>
    <row r="59" spans="1:14" s="47" customFormat="1" ht="12" customHeight="1">
      <c r="A59" s="46" t="s">
        <v>57</v>
      </c>
      <c r="B59" s="29">
        <v>18</v>
      </c>
      <c r="C59" s="29">
        <v>4829</v>
      </c>
      <c r="D59" s="30">
        <v>85.8</v>
      </c>
      <c r="E59" s="25">
        <v>0</v>
      </c>
      <c r="F59" s="25">
        <v>0</v>
      </c>
      <c r="G59" s="25">
        <v>15</v>
      </c>
      <c r="H59" s="25">
        <v>4615</v>
      </c>
      <c r="I59" s="25">
        <v>0</v>
      </c>
      <c r="J59" s="25">
        <v>0</v>
      </c>
      <c r="K59" s="25">
        <v>3</v>
      </c>
      <c r="L59" s="25">
        <v>214</v>
      </c>
      <c r="N59" s="24"/>
    </row>
    <row r="60" spans="1:14" s="47" customFormat="1" ht="12" customHeight="1">
      <c r="A60" s="46" t="s">
        <v>58</v>
      </c>
      <c r="B60" s="29">
        <v>2</v>
      </c>
      <c r="C60" s="29">
        <v>2998</v>
      </c>
      <c r="D60" s="30">
        <v>96.5</v>
      </c>
      <c r="E60" s="25">
        <v>0</v>
      </c>
      <c r="F60" s="25">
        <v>0</v>
      </c>
      <c r="G60" s="25">
        <v>2</v>
      </c>
      <c r="H60" s="25">
        <v>2998</v>
      </c>
      <c r="I60" s="25">
        <v>0</v>
      </c>
      <c r="J60" s="25">
        <v>0</v>
      </c>
      <c r="K60" s="25">
        <v>0</v>
      </c>
      <c r="L60" s="25">
        <v>0</v>
      </c>
      <c r="N60" s="24"/>
    </row>
    <row r="61" spans="1:14" s="47" customFormat="1" ht="12" customHeight="1">
      <c r="A61" s="46" t="s">
        <v>59</v>
      </c>
      <c r="B61" s="29">
        <v>19</v>
      </c>
      <c r="C61" s="29">
        <v>10994</v>
      </c>
      <c r="D61" s="30">
        <v>94.9</v>
      </c>
      <c r="E61" s="25">
        <v>0</v>
      </c>
      <c r="F61" s="25">
        <v>0</v>
      </c>
      <c r="G61" s="25">
        <v>14</v>
      </c>
      <c r="H61" s="25">
        <v>9683</v>
      </c>
      <c r="I61" s="25">
        <v>5</v>
      </c>
      <c r="J61" s="25">
        <v>1311</v>
      </c>
      <c r="K61" s="25">
        <v>0</v>
      </c>
      <c r="L61" s="25">
        <v>0</v>
      </c>
      <c r="N61" s="24"/>
    </row>
    <row r="62" spans="1:14" s="47" customFormat="1" ht="12" customHeight="1">
      <c r="A62" s="46"/>
      <c r="B62" s="29"/>
      <c r="C62" s="29"/>
      <c r="D62" s="30"/>
      <c r="E62" s="25"/>
      <c r="F62" s="25"/>
      <c r="G62" s="25"/>
      <c r="H62" s="25"/>
      <c r="I62" s="25"/>
      <c r="J62" s="25"/>
      <c r="K62" s="25"/>
      <c r="L62" s="25"/>
      <c r="N62" s="24"/>
    </row>
    <row r="63" spans="1:14" s="49" customFormat="1" ht="12" customHeight="1">
      <c r="A63" s="39" t="s">
        <v>60</v>
      </c>
      <c r="B63" s="37">
        <f>SUM(B64:B71)</f>
        <v>265</v>
      </c>
      <c r="C63" s="37">
        <f>SUM(C64:C71)</f>
        <v>39136</v>
      </c>
      <c r="D63" s="40">
        <v>56.85</v>
      </c>
      <c r="E63" s="37">
        <f aca="true" t="shared" si="9" ref="E63:L63">SUM(E64:E71)</f>
        <v>1</v>
      </c>
      <c r="F63" s="37">
        <f t="shared" si="9"/>
        <v>8177</v>
      </c>
      <c r="G63" s="37">
        <f t="shared" si="9"/>
        <v>18</v>
      </c>
      <c r="H63" s="37">
        <f t="shared" si="9"/>
        <v>11360</v>
      </c>
      <c r="I63" s="37">
        <f t="shared" si="9"/>
        <v>46</v>
      </c>
      <c r="J63" s="37">
        <f t="shared" si="9"/>
        <v>6949</v>
      </c>
      <c r="K63" s="37">
        <f t="shared" si="9"/>
        <v>200</v>
      </c>
      <c r="L63" s="37">
        <f t="shared" si="9"/>
        <v>12650</v>
      </c>
      <c r="N63" s="50"/>
    </row>
    <row r="64" spans="1:14" s="47" customFormat="1" ht="12" customHeight="1">
      <c r="A64" s="46" t="s">
        <v>61</v>
      </c>
      <c r="B64" s="29">
        <v>59</v>
      </c>
      <c r="C64" s="29">
        <v>7997</v>
      </c>
      <c r="D64" s="30">
        <v>61.9</v>
      </c>
      <c r="E64" s="25">
        <v>0</v>
      </c>
      <c r="F64" s="25">
        <v>0</v>
      </c>
      <c r="G64" s="25">
        <v>6</v>
      </c>
      <c r="H64" s="59">
        <v>3604</v>
      </c>
      <c r="I64" s="25">
        <v>6</v>
      </c>
      <c r="J64" s="25">
        <v>859</v>
      </c>
      <c r="K64" s="25">
        <v>47</v>
      </c>
      <c r="L64" s="25">
        <v>3534</v>
      </c>
      <c r="N64" s="24"/>
    </row>
    <row r="65" spans="1:14" s="47" customFormat="1" ht="12" customHeight="1">
      <c r="A65" s="46" t="s">
        <v>62</v>
      </c>
      <c r="B65" s="29">
        <v>44</v>
      </c>
      <c r="C65" s="29">
        <v>12191</v>
      </c>
      <c r="D65" s="30">
        <v>65.1</v>
      </c>
      <c r="E65" s="25">
        <v>1</v>
      </c>
      <c r="F65" s="25">
        <v>8177</v>
      </c>
      <c r="G65" s="25">
        <v>1</v>
      </c>
      <c r="H65" s="59">
        <v>107</v>
      </c>
      <c r="I65" s="25">
        <v>9</v>
      </c>
      <c r="J65" s="25">
        <v>1754</v>
      </c>
      <c r="K65" s="25">
        <v>33</v>
      </c>
      <c r="L65" s="25">
        <v>2153</v>
      </c>
      <c r="N65" s="24"/>
    </row>
    <row r="66" spans="1:14" s="47" customFormat="1" ht="12" customHeight="1">
      <c r="A66" s="46" t="s">
        <v>63</v>
      </c>
      <c r="B66" s="29">
        <v>32</v>
      </c>
      <c r="C66" s="29">
        <v>2830</v>
      </c>
      <c r="D66" s="30">
        <v>71.2</v>
      </c>
      <c r="E66" s="25">
        <v>0</v>
      </c>
      <c r="F66" s="25">
        <v>0</v>
      </c>
      <c r="G66" s="25">
        <v>1</v>
      </c>
      <c r="H66" s="25">
        <v>315</v>
      </c>
      <c r="I66" s="25">
        <v>8</v>
      </c>
      <c r="J66" s="25">
        <v>1135</v>
      </c>
      <c r="K66" s="25">
        <v>23</v>
      </c>
      <c r="L66" s="25">
        <v>1380</v>
      </c>
      <c r="N66" s="24"/>
    </row>
    <row r="67" spans="1:14" s="47" customFormat="1" ht="12" customHeight="1">
      <c r="A67" s="46" t="s">
        <v>64</v>
      </c>
      <c r="B67" s="29">
        <v>41</v>
      </c>
      <c r="C67" s="29">
        <v>5063</v>
      </c>
      <c r="D67" s="30">
        <v>49.4</v>
      </c>
      <c r="E67" s="25">
        <v>0</v>
      </c>
      <c r="F67" s="25">
        <v>0</v>
      </c>
      <c r="G67" s="25">
        <v>4</v>
      </c>
      <c r="H67" s="25">
        <v>2530</v>
      </c>
      <c r="I67" s="25">
        <v>7</v>
      </c>
      <c r="J67" s="25">
        <v>920</v>
      </c>
      <c r="K67" s="25">
        <v>30</v>
      </c>
      <c r="L67" s="25">
        <v>1613</v>
      </c>
      <c r="N67" s="24"/>
    </row>
    <row r="68" spans="1:14" s="47" customFormat="1" ht="12" customHeight="1">
      <c r="A68" s="46" t="s">
        <v>65</v>
      </c>
      <c r="B68" s="29">
        <v>20</v>
      </c>
      <c r="C68" s="29">
        <v>1660</v>
      </c>
      <c r="D68" s="30">
        <v>30.1</v>
      </c>
      <c r="E68" s="25">
        <v>0</v>
      </c>
      <c r="F68" s="25">
        <v>0</v>
      </c>
      <c r="G68" s="25">
        <v>1</v>
      </c>
      <c r="H68" s="25">
        <v>480</v>
      </c>
      <c r="I68" s="25">
        <v>3</v>
      </c>
      <c r="J68" s="25">
        <v>394</v>
      </c>
      <c r="K68" s="25">
        <v>16</v>
      </c>
      <c r="L68" s="25">
        <v>786</v>
      </c>
      <c r="N68" s="24"/>
    </row>
    <row r="69" spans="1:14" s="47" customFormat="1" ht="12" customHeight="1">
      <c r="A69" s="46" t="s">
        <v>66</v>
      </c>
      <c r="B69" s="29">
        <v>38</v>
      </c>
      <c r="C69" s="29">
        <v>4190</v>
      </c>
      <c r="D69" s="30">
        <v>48.4</v>
      </c>
      <c r="E69" s="25">
        <v>0</v>
      </c>
      <c r="F69" s="25">
        <v>0</v>
      </c>
      <c r="G69" s="25">
        <v>2</v>
      </c>
      <c r="H69" s="25">
        <v>1848</v>
      </c>
      <c r="I69" s="25">
        <v>6</v>
      </c>
      <c r="J69" s="25">
        <v>669</v>
      </c>
      <c r="K69" s="25">
        <v>30</v>
      </c>
      <c r="L69" s="25">
        <v>1673</v>
      </c>
      <c r="N69" s="24"/>
    </row>
    <row r="70" spans="1:14" s="47" customFormat="1" ht="12" customHeight="1">
      <c r="A70" s="46" t="s">
        <v>67</v>
      </c>
      <c r="B70" s="29">
        <v>11</v>
      </c>
      <c r="C70" s="29">
        <v>1662</v>
      </c>
      <c r="D70" s="30">
        <v>53.3</v>
      </c>
      <c r="E70" s="25">
        <v>0</v>
      </c>
      <c r="F70" s="25">
        <v>0</v>
      </c>
      <c r="G70" s="25">
        <v>2</v>
      </c>
      <c r="H70" s="25">
        <v>686</v>
      </c>
      <c r="I70" s="25">
        <v>3</v>
      </c>
      <c r="J70" s="25">
        <v>542</v>
      </c>
      <c r="K70" s="25">
        <v>6</v>
      </c>
      <c r="L70" s="25">
        <v>434</v>
      </c>
      <c r="N70" s="24"/>
    </row>
    <row r="71" spans="1:14" s="47" customFormat="1" ht="12" customHeight="1">
      <c r="A71" s="46" t="s">
        <v>68</v>
      </c>
      <c r="B71" s="29">
        <v>20</v>
      </c>
      <c r="C71" s="29">
        <v>3543</v>
      </c>
      <c r="D71" s="30">
        <v>62.1</v>
      </c>
      <c r="E71" s="25">
        <v>0</v>
      </c>
      <c r="F71" s="25">
        <v>0</v>
      </c>
      <c r="G71" s="25">
        <v>1</v>
      </c>
      <c r="H71" s="25">
        <v>1790</v>
      </c>
      <c r="I71" s="25">
        <v>4</v>
      </c>
      <c r="J71" s="25">
        <v>676</v>
      </c>
      <c r="K71" s="24">
        <v>15</v>
      </c>
      <c r="L71" s="24">
        <v>1077</v>
      </c>
      <c r="N71" s="24"/>
    </row>
    <row r="72" spans="1:14" s="47" customFormat="1" ht="12" customHeight="1">
      <c r="A72" s="46"/>
      <c r="B72" s="29"/>
      <c r="C72" s="29"/>
      <c r="D72" s="30"/>
      <c r="E72" s="25"/>
      <c r="F72" s="25"/>
      <c r="G72" s="25"/>
      <c r="H72" s="25"/>
      <c r="I72" s="25"/>
      <c r="J72" s="25"/>
      <c r="K72" s="25"/>
      <c r="L72" s="25"/>
      <c r="N72" s="24"/>
    </row>
    <row r="73" spans="1:14" s="49" customFormat="1" ht="12" customHeight="1">
      <c r="A73" s="39" t="s">
        <v>69</v>
      </c>
      <c r="B73" s="37">
        <f>SUM(B74:B76)</f>
        <v>41</v>
      </c>
      <c r="C73" s="37">
        <f aca="true" t="shared" si="10" ref="C73:L73">SUM(C74:C76)</f>
        <v>9728</v>
      </c>
      <c r="D73" s="40">
        <v>65.26</v>
      </c>
      <c r="E73" s="37">
        <f t="shared" si="10"/>
        <v>0</v>
      </c>
      <c r="F73" s="37">
        <f t="shared" si="10"/>
        <v>0</v>
      </c>
      <c r="G73" s="37">
        <f t="shared" si="10"/>
        <v>11</v>
      </c>
      <c r="H73" s="37">
        <f t="shared" si="10"/>
        <v>7659</v>
      </c>
      <c r="I73" s="37">
        <f t="shared" si="10"/>
        <v>4</v>
      </c>
      <c r="J73" s="37">
        <f t="shared" si="10"/>
        <v>439</v>
      </c>
      <c r="K73" s="37">
        <f t="shared" si="10"/>
        <v>26</v>
      </c>
      <c r="L73" s="37">
        <f t="shared" si="10"/>
        <v>1630</v>
      </c>
      <c r="N73" s="50"/>
    </row>
    <row r="74" spans="1:14" s="47" customFormat="1" ht="12" customHeight="1">
      <c r="A74" s="46" t="s">
        <v>70</v>
      </c>
      <c r="B74" s="29">
        <v>8</v>
      </c>
      <c r="C74" s="29">
        <v>4385</v>
      </c>
      <c r="D74" s="60">
        <v>91.1</v>
      </c>
      <c r="E74" s="25">
        <v>0</v>
      </c>
      <c r="F74" s="25">
        <v>0</v>
      </c>
      <c r="G74" s="25">
        <v>1</v>
      </c>
      <c r="H74" s="25">
        <v>3867</v>
      </c>
      <c r="I74" s="25">
        <v>2</v>
      </c>
      <c r="J74" s="25">
        <v>231</v>
      </c>
      <c r="K74" s="25">
        <v>5</v>
      </c>
      <c r="L74" s="25">
        <v>287</v>
      </c>
      <c r="N74" s="24"/>
    </row>
    <row r="75" spans="1:14" s="47" customFormat="1" ht="12" customHeight="1">
      <c r="A75" s="46" t="s">
        <v>71</v>
      </c>
      <c r="B75" s="29">
        <v>21</v>
      </c>
      <c r="C75" s="29">
        <v>4341</v>
      </c>
      <c r="D75" s="30">
        <v>69</v>
      </c>
      <c r="E75" s="25">
        <v>0</v>
      </c>
      <c r="F75" s="25">
        <v>0</v>
      </c>
      <c r="G75" s="25">
        <v>9</v>
      </c>
      <c r="H75" s="25">
        <v>3532</v>
      </c>
      <c r="I75" s="25">
        <v>1</v>
      </c>
      <c r="J75" s="25">
        <v>96</v>
      </c>
      <c r="K75" s="25">
        <v>11</v>
      </c>
      <c r="L75" s="25">
        <v>713</v>
      </c>
      <c r="N75" s="24"/>
    </row>
    <row r="76" spans="1:14" s="47" customFormat="1" ht="12" customHeight="1">
      <c r="A76" s="46" t="s">
        <v>72</v>
      </c>
      <c r="B76" s="29">
        <v>12</v>
      </c>
      <c r="C76" s="29">
        <v>1002</v>
      </c>
      <c r="D76" s="30">
        <v>26.3</v>
      </c>
      <c r="E76" s="25">
        <v>0</v>
      </c>
      <c r="F76" s="25">
        <v>0</v>
      </c>
      <c r="G76" s="25">
        <v>1</v>
      </c>
      <c r="H76" s="25">
        <v>260</v>
      </c>
      <c r="I76" s="25">
        <v>1</v>
      </c>
      <c r="J76" s="25">
        <v>112</v>
      </c>
      <c r="K76" s="25">
        <v>10</v>
      </c>
      <c r="L76" s="25">
        <v>630</v>
      </c>
      <c r="N76" s="24"/>
    </row>
    <row r="77" spans="1:14" s="47" customFormat="1" ht="12" customHeight="1">
      <c r="A77" s="46"/>
      <c r="B77" s="29"/>
      <c r="C77" s="29"/>
      <c r="D77" s="30"/>
      <c r="E77" s="25"/>
      <c r="F77" s="25"/>
      <c r="G77" s="25"/>
      <c r="H77" s="25"/>
      <c r="I77" s="25"/>
      <c r="J77" s="25"/>
      <c r="K77" s="25"/>
      <c r="L77" s="25"/>
      <c r="N77" s="24"/>
    </row>
    <row r="78" spans="1:14" s="49" customFormat="1" ht="12" customHeight="1">
      <c r="A78" s="39" t="s">
        <v>73</v>
      </c>
      <c r="B78" s="37">
        <f>SUM(B79:B80)</f>
        <v>95</v>
      </c>
      <c r="C78" s="37">
        <f aca="true" t="shared" si="11" ref="C78:L78">SUM(C79:C80)</f>
        <v>23864</v>
      </c>
      <c r="D78" s="40">
        <v>61.23</v>
      </c>
      <c r="E78" s="37">
        <f t="shared" si="11"/>
        <v>1</v>
      </c>
      <c r="F78" s="37">
        <f t="shared" si="11"/>
        <v>6698</v>
      </c>
      <c r="G78" s="37">
        <f t="shared" si="11"/>
        <v>28</v>
      </c>
      <c r="H78" s="37">
        <f t="shared" si="11"/>
        <v>10779</v>
      </c>
      <c r="I78" s="37">
        <f t="shared" si="11"/>
        <v>14</v>
      </c>
      <c r="J78" s="37">
        <f t="shared" si="11"/>
        <v>2508</v>
      </c>
      <c r="K78" s="37">
        <f t="shared" si="11"/>
        <v>52</v>
      </c>
      <c r="L78" s="37">
        <f t="shared" si="11"/>
        <v>3879</v>
      </c>
      <c r="N78" s="50"/>
    </row>
    <row r="79" spans="1:14" s="47" customFormat="1" ht="12" customHeight="1">
      <c r="A79" s="46" t="s">
        <v>74</v>
      </c>
      <c r="B79" s="29">
        <v>59</v>
      </c>
      <c r="C79" s="29">
        <v>12114</v>
      </c>
      <c r="D79" s="30">
        <v>76</v>
      </c>
      <c r="E79" s="25">
        <v>0</v>
      </c>
      <c r="F79" s="25">
        <v>0</v>
      </c>
      <c r="G79" s="25">
        <v>18</v>
      </c>
      <c r="H79" s="25">
        <v>7844</v>
      </c>
      <c r="I79" s="25">
        <v>9</v>
      </c>
      <c r="J79" s="25">
        <v>1693</v>
      </c>
      <c r="K79" s="25">
        <v>32</v>
      </c>
      <c r="L79" s="25">
        <v>2577</v>
      </c>
      <c r="N79" s="24"/>
    </row>
    <row r="80" spans="1:14" s="47" customFormat="1" ht="12" customHeight="1">
      <c r="A80" s="46" t="s">
        <v>75</v>
      </c>
      <c r="B80" s="29">
        <v>36</v>
      </c>
      <c r="C80" s="29">
        <v>11750</v>
      </c>
      <c r="D80" s="30">
        <v>51</v>
      </c>
      <c r="E80" s="25">
        <v>1</v>
      </c>
      <c r="F80" s="25">
        <v>6698</v>
      </c>
      <c r="G80" s="25">
        <v>10</v>
      </c>
      <c r="H80" s="25">
        <v>2935</v>
      </c>
      <c r="I80" s="25">
        <v>5</v>
      </c>
      <c r="J80" s="25">
        <v>815</v>
      </c>
      <c r="K80" s="25">
        <v>20</v>
      </c>
      <c r="L80" s="25">
        <v>1302</v>
      </c>
      <c r="N80" s="24"/>
    </row>
    <row r="81" spans="1:14" s="47" customFormat="1" ht="12" customHeight="1">
      <c r="A81" s="46"/>
      <c r="B81" s="29"/>
      <c r="C81" s="29"/>
      <c r="D81" s="30"/>
      <c r="E81" s="25"/>
      <c r="F81" s="25"/>
      <c r="G81" s="25"/>
      <c r="H81" s="25"/>
      <c r="I81" s="25"/>
      <c r="J81" s="25"/>
      <c r="K81" s="25"/>
      <c r="L81" s="25"/>
      <c r="N81" s="24"/>
    </row>
    <row r="82" spans="1:14" s="49" customFormat="1" ht="12" customHeight="1">
      <c r="A82" s="39" t="s">
        <v>76</v>
      </c>
      <c r="B82" s="37">
        <f>SUM(B83:B87)</f>
        <v>34</v>
      </c>
      <c r="C82" s="37">
        <f aca="true" t="shared" si="12" ref="C82:L82">SUM(C83:C87)</f>
        <v>5505</v>
      </c>
      <c r="D82" s="40">
        <v>26.37</v>
      </c>
      <c r="E82" s="37">
        <f t="shared" si="12"/>
        <v>0</v>
      </c>
      <c r="F82" s="37">
        <f t="shared" si="12"/>
        <v>0</v>
      </c>
      <c r="G82" s="37">
        <f t="shared" si="12"/>
        <v>7</v>
      </c>
      <c r="H82" s="37">
        <f t="shared" si="12"/>
        <v>3354</v>
      </c>
      <c r="I82" s="37">
        <f t="shared" si="12"/>
        <v>3</v>
      </c>
      <c r="J82" s="37">
        <f t="shared" si="12"/>
        <v>357</v>
      </c>
      <c r="K82" s="37">
        <f t="shared" si="12"/>
        <v>24</v>
      </c>
      <c r="L82" s="37">
        <f t="shared" si="12"/>
        <v>1794</v>
      </c>
      <c r="N82" s="50"/>
    </row>
    <row r="83" spans="1:14" s="47" customFormat="1" ht="12" customHeight="1">
      <c r="A83" s="46" t="s">
        <v>77</v>
      </c>
      <c r="B83" s="29">
        <v>3</v>
      </c>
      <c r="C83" s="29">
        <v>224</v>
      </c>
      <c r="D83" s="61">
        <v>10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3</v>
      </c>
      <c r="L83" s="25">
        <v>224</v>
      </c>
      <c r="N83" s="24"/>
    </row>
    <row r="84" spans="1:14" s="47" customFormat="1" ht="12" customHeight="1">
      <c r="A84" s="46" t="s">
        <v>78</v>
      </c>
      <c r="B84" s="29">
        <v>1</v>
      </c>
      <c r="C84" s="29">
        <v>20</v>
      </c>
      <c r="D84" s="30">
        <v>0.8</v>
      </c>
      <c r="E84" s="25">
        <v>0</v>
      </c>
      <c r="F84" s="25">
        <v>0</v>
      </c>
      <c r="G84" s="25">
        <v>0</v>
      </c>
      <c r="H84" s="25">
        <v>0</v>
      </c>
      <c r="I84" s="25">
        <v>1</v>
      </c>
      <c r="J84" s="25">
        <v>20</v>
      </c>
      <c r="K84" s="25">
        <v>0</v>
      </c>
      <c r="L84" s="25">
        <v>0</v>
      </c>
      <c r="N84" s="24"/>
    </row>
    <row r="85" spans="1:14" s="47" customFormat="1" ht="12" customHeight="1">
      <c r="A85" s="46" t="s">
        <v>79</v>
      </c>
      <c r="B85" s="29">
        <v>1</v>
      </c>
      <c r="C85" s="29">
        <v>95</v>
      </c>
      <c r="D85" s="30">
        <v>4.6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1</v>
      </c>
      <c r="L85" s="25">
        <v>95</v>
      </c>
      <c r="N85" s="24"/>
    </row>
    <row r="86" spans="1:14" s="47" customFormat="1" ht="12" customHeight="1">
      <c r="A86" s="46" t="s">
        <v>80</v>
      </c>
      <c r="B86" s="29">
        <v>9</v>
      </c>
      <c r="C86" s="29">
        <v>1754</v>
      </c>
      <c r="D86" s="30">
        <v>65.5</v>
      </c>
      <c r="E86" s="25">
        <v>0</v>
      </c>
      <c r="F86" s="25">
        <v>0</v>
      </c>
      <c r="G86" s="25">
        <v>5</v>
      </c>
      <c r="H86" s="25">
        <v>1438</v>
      </c>
      <c r="I86" s="25">
        <v>0</v>
      </c>
      <c r="J86" s="25">
        <v>0</v>
      </c>
      <c r="K86" s="25">
        <v>4</v>
      </c>
      <c r="L86" s="25">
        <v>316</v>
      </c>
      <c r="N86" s="24"/>
    </row>
    <row r="87" spans="1:14" s="47" customFormat="1" ht="12" customHeight="1">
      <c r="A87" s="46" t="s">
        <v>81</v>
      </c>
      <c r="B87" s="29">
        <v>20</v>
      </c>
      <c r="C87" s="29">
        <v>3412</v>
      </c>
      <c r="D87" s="30">
        <v>37.4</v>
      </c>
      <c r="E87" s="25">
        <v>0</v>
      </c>
      <c r="F87" s="25">
        <v>0</v>
      </c>
      <c r="G87" s="25">
        <v>2</v>
      </c>
      <c r="H87" s="25">
        <v>1916</v>
      </c>
      <c r="I87" s="25">
        <v>2</v>
      </c>
      <c r="J87" s="25">
        <v>337</v>
      </c>
      <c r="K87" s="25">
        <v>16</v>
      </c>
      <c r="L87" s="25">
        <v>1159</v>
      </c>
      <c r="N87" s="24"/>
    </row>
    <row r="88" spans="1:14" s="47" customFormat="1" ht="12" customHeight="1">
      <c r="A88" s="46"/>
      <c r="B88" s="29"/>
      <c r="C88" s="29"/>
      <c r="D88" s="30"/>
      <c r="E88" s="25"/>
      <c r="F88" s="25"/>
      <c r="G88" s="25"/>
      <c r="H88" s="25"/>
      <c r="I88" s="25"/>
      <c r="J88" s="25"/>
      <c r="K88" s="25"/>
      <c r="L88" s="25"/>
      <c r="N88" s="24"/>
    </row>
    <row r="89" spans="1:14" s="49" customFormat="1" ht="12" customHeight="1">
      <c r="A89" s="39" t="s">
        <v>82</v>
      </c>
      <c r="B89" s="37">
        <f>SUM(B90:B93)</f>
        <v>26</v>
      </c>
      <c r="C89" s="37">
        <f aca="true" t="shared" si="13" ref="C89:L89">SUM(C90:C93)</f>
        <v>5549</v>
      </c>
      <c r="D89" s="40">
        <v>22.53</v>
      </c>
      <c r="E89" s="37">
        <f t="shared" si="13"/>
        <v>0</v>
      </c>
      <c r="F89" s="37">
        <f t="shared" si="13"/>
        <v>0</v>
      </c>
      <c r="G89" s="37">
        <f t="shared" si="13"/>
        <v>8</v>
      </c>
      <c r="H89" s="37">
        <f t="shared" si="13"/>
        <v>4230</v>
      </c>
      <c r="I89" s="37">
        <f t="shared" si="13"/>
        <v>3</v>
      </c>
      <c r="J89" s="37">
        <f t="shared" si="13"/>
        <v>301</v>
      </c>
      <c r="K89" s="37">
        <f t="shared" si="13"/>
        <v>15</v>
      </c>
      <c r="L89" s="37">
        <f t="shared" si="13"/>
        <v>1018</v>
      </c>
      <c r="N89" s="50"/>
    </row>
    <row r="90" spans="1:14" s="47" customFormat="1" ht="12" customHeight="1">
      <c r="A90" s="46" t="s">
        <v>83</v>
      </c>
      <c r="B90" s="29">
        <v>5</v>
      </c>
      <c r="C90" s="29">
        <v>1060</v>
      </c>
      <c r="D90" s="30">
        <v>18.6</v>
      </c>
      <c r="E90" s="25">
        <v>0</v>
      </c>
      <c r="F90" s="25">
        <v>0</v>
      </c>
      <c r="G90" s="25">
        <v>2</v>
      </c>
      <c r="H90" s="25">
        <v>836</v>
      </c>
      <c r="I90" s="25">
        <v>1</v>
      </c>
      <c r="J90" s="25">
        <v>103</v>
      </c>
      <c r="K90" s="25">
        <v>2</v>
      </c>
      <c r="L90" s="25">
        <v>121</v>
      </c>
      <c r="N90" s="24"/>
    </row>
    <row r="91" spans="1:14" s="47" customFormat="1" ht="12" customHeight="1">
      <c r="A91" s="46" t="s">
        <v>84</v>
      </c>
      <c r="B91" s="29">
        <v>7</v>
      </c>
      <c r="C91" s="29">
        <v>1863</v>
      </c>
      <c r="D91" s="30">
        <v>33</v>
      </c>
      <c r="E91" s="25">
        <v>0</v>
      </c>
      <c r="F91" s="25">
        <v>0</v>
      </c>
      <c r="G91" s="25">
        <v>3</v>
      </c>
      <c r="H91" s="25">
        <v>1581</v>
      </c>
      <c r="I91" s="25">
        <v>1</v>
      </c>
      <c r="J91" s="25">
        <v>84</v>
      </c>
      <c r="K91" s="25">
        <v>3</v>
      </c>
      <c r="L91" s="25">
        <v>198</v>
      </c>
      <c r="N91" s="24"/>
    </row>
    <row r="92" spans="1:14" s="47" customFormat="1" ht="12" customHeight="1">
      <c r="A92" s="46" t="s">
        <v>85</v>
      </c>
      <c r="B92" s="29">
        <v>9</v>
      </c>
      <c r="C92" s="29">
        <v>661</v>
      </c>
      <c r="D92" s="30">
        <v>8.4</v>
      </c>
      <c r="E92" s="25">
        <v>0</v>
      </c>
      <c r="F92" s="25">
        <v>0</v>
      </c>
      <c r="G92" s="25">
        <v>0</v>
      </c>
      <c r="H92" s="25">
        <v>0</v>
      </c>
      <c r="I92" s="25">
        <v>1</v>
      </c>
      <c r="J92" s="25">
        <v>114</v>
      </c>
      <c r="K92" s="25">
        <v>8</v>
      </c>
      <c r="L92" s="25">
        <v>547</v>
      </c>
      <c r="N92" s="24"/>
    </row>
    <row r="93" spans="1:14" s="47" customFormat="1" ht="12" customHeight="1">
      <c r="A93" s="46" t="s">
        <v>86</v>
      </c>
      <c r="B93" s="29">
        <v>5</v>
      </c>
      <c r="C93" s="29">
        <v>1965</v>
      </c>
      <c r="D93" s="30">
        <v>36.2</v>
      </c>
      <c r="E93" s="62">
        <v>0</v>
      </c>
      <c r="F93" s="62">
        <v>0</v>
      </c>
      <c r="G93" s="62">
        <v>3</v>
      </c>
      <c r="H93" s="62">
        <v>1813</v>
      </c>
      <c r="I93" s="62">
        <v>0</v>
      </c>
      <c r="J93" s="62">
        <v>0</v>
      </c>
      <c r="K93" s="62">
        <v>2</v>
      </c>
      <c r="L93" s="62">
        <v>152</v>
      </c>
      <c r="N93" s="24"/>
    </row>
    <row r="94" spans="1:14" s="47" customFormat="1" ht="12" customHeight="1">
      <c r="A94" s="46"/>
      <c r="B94" s="29"/>
      <c r="C94" s="29"/>
      <c r="D94" s="30"/>
      <c r="E94" s="25"/>
      <c r="F94" s="25"/>
      <c r="G94" s="25"/>
      <c r="H94" s="25"/>
      <c r="I94" s="25"/>
      <c r="J94" s="25"/>
      <c r="K94" s="25"/>
      <c r="L94" s="25"/>
      <c r="N94" s="24"/>
    </row>
    <row r="95" spans="1:14" s="49" customFormat="1" ht="12" customHeight="1">
      <c r="A95" s="39" t="s">
        <v>87</v>
      </c>
      <c r="B95" s="37">
        <f>SUM(B96:B97)</f>
        <v>26</v>
      </c>
      <c r="C95" s="37">
        <f aca="true" t="shared" si="14" ref="C95:L95">SUM(C96:C97)</f>
        <v>11678</v>
      </c>
      <c r="D95" s="40">
        <v>63.71</v>
      </c>
      <c r="E95" s="37">
        <f t="shared" si="14"/>
        <v>0</v>
      </c>
      <c r="F95" s="37">
        <f t="shared" si="14"/>
        <v>0</v>
      </c>
      <c r="G95" s="37">
        <f t="shared" si="14"/>
        <v>9</v>
      </c>
      <c r="H95" s="37">
        <f t="shared" si="14"/>
        <v>10656</v>
      </c>
      <c r="I95" s="37">
        <f t="shared" si="14"/>
        <v>0</v>
      </c>
      <c r="J95" s="37">
        <f t="shared" si="14"/>
        <v>0</v>
      </c>
      <c r="K95" s="37">
        <f t="shared" si="14"/>
        <v>17</v>
      </c>
      <c r="L95" s="37">
        <f t="shared" si="14"/>
        <v>1022</v>
      </c>
      <c r="N95" s="50"/>
    </row>
    <row r="96" spans="1:14" ht="12" customHeight="1">
      <c r="A96" s="46" t="s">
        <v>88</v>
      </c>
      <c r="B96" s="29">
        <v>10</v>
      </c>
      <c r="C96" s="29">
        <v>3531</v>
      </c>
      <c r="D96" s="30">
        <v>49</v>
      </c>
      <c r="E96" s="25">
        <v>0</v>
      </c>
      <c r="F96" s="25">
        <v>0</v>
      </c>
      <c r="G96" s="25">
        <v>2</v>
      </c>
      <c r="H96" s="25">
        <v>3046</v>
      </c>
      <c r="I96" s="25">
        <v>0</v>
      </c>
      <c r="J96" s="25">
        <v>0</v>
      </c>
      <c r="K96" s="25">
        <v>8</v>
      </c>
      <c r="L96" s="25">
        <v>485</v>
      </c>
      <c r="N96" s="24"/>
    </row>
    <row r="97" spans="1:14" ht="12" customHeight="1">
      <c r="A97" s="63" t="s">
        <v>89</v>
      </c>
      <c r="B97" s="64">
        <v>16</v>
      </c>
      <c r="C97" s="65">
        <v>8147</v>
      </c>
      <c r="D97" s="66">
        <v>74.3</v>
      </c>
      <c r="E97" s="67">
        <v>0</v>
      </c>
      <c r="F97" s="67">
        <v>0</v>
      </c>
      <c r="G97" s="67">
        <v>7</v>
      </c>
      <c r="H97" s="67">
        <v>7610</v>
      </c>
      <c r="I97" s="67">
        <v>0</v>
      </c>
      <c r="J97" s="67">
        <v>0</v>
      </c>
      <c r="K97" s="67">
        <v>9</v>
      </c>
      <c r="L97" s="67">
        <v>537</v>
      </c>
      <c r="N97" s="56"/>
    </row>
    <row r="98" spans="1:12" ht="14.25" customHeight="1">
      <c r="A98" s="47" t="s">
        <v>90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1:12" ht="12" customHeight="1">
      <c r="A99" s="47" t="s">
        <v>91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ht="12" customHeight="1">
      <c r="A100" s="47"/>
    </row>
    <row r="101" ht="12" customHeight="1">
      <c r="A101" s="47"/>
    </row>
    <row r="102" ht="12" customHeight="1">
      <c r="A102" s="47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scale="98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2009-05-12T05:02:41Z</dcterms:created>
  <dcterms:modified xsi:type="dcterms:W3CDTF">2009-05-12T05:02:46Z</dcterms:modified>
  <cp:category/>
  <cp:version/>
  <cp:contentType/>
  <cp:contentStatus/>
</cp:coreProperties>
</file>