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'243'!$B$1:$B$26</definedName>
    <definedName name="_5６農家人口">#REF!</definedName>
    <definedName name="_Regression_Int" localSheetId="0" hidden="1">1</definedName>
    <definedName name="_xlnm.Print_Area" localSheetId="0">'243'!$A$1:$T$28</definedName>
    <definedName name="Print_Area_MI" localSheetId="0">'243'!$B$2:$B$26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<sst xmlns="http://schemas.openxmlformats.org/spreadsheetml/2006/main" count="73" uniqueCount="54">
  <si>
    <r>
      <t xml:space="preserve"> 　　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  高　　等　　学　　校　　卒　　業　　</t>
    </r>
  </si>
  <si>
    <t>　 者  　の　　進　　路　　状　　況</t>
  </si>
  <si>
    <t>　　　　各年5月1日</t>
  </si>
  <si>
    <t>(単位  人)</t>
  </si>
  <si>
    <t>年　度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</si>
  <si>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</si>
  <si>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</si>
  <si>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</si>
  <si>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</si>
  <si>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</si>
  <si>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　　業</t>
  </si>
  <si>
    <t>水産・家庭</t>
  </si>
  <si>
    <t>そ の 他</t>
  </si>
  <si>
    <t>標示　　番号</t>
  </si>
  <si>
    <t>総　数</t>
  </si>
  <si>
    <t>男</t>
  </si>
  <si>
    <t>女</t>
  </si>
  <si>
    <t>全日制</t>
  </si>
  <si>
    <t>定時制</t>
  </si>
  <si>
    <t>総　　数</t>
  </si>
  <si>
    <t>昭　和　58　年　度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</si>
  <si>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</si>
  <si>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</si>
  <si>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</si>
  <si>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</si>
  <si>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</si>
  <si>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</si>
  <si>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</si>
  <si>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</si>
  <si>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</si>
  <si>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</si>
  <si>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</si>
  <si>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</si>
  <si>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</si>
  <si>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</si>
  <si>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</si>
  <si>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大学・短期大学の通信教育部</t>
  </si>
  <si>
    <t>通</t>
  </si>
  <si>
    <t>関等入学者　　　　　教育訓練機</t>
  </si>
  <si>
    <t xml:space="preserve">        　　　　専 門 課 程</t>
  </si>
  <si>
    <t>　　　　　　　　その他の課程　　　　　　　　　　　　　　　　</t>
  </si>
  <si>
    <t>そ</t>
  </si>
  <si>
    <t>各種学校</t>
  </si>
  <si>
    <t>各</t>
  </si>
  <si>
    <t>公共職業訓練施設等</t>
  </si>
  <si>
    <t>公</t>
  </si>
  <si>
    <t>就職者</t>
  </si>
  <si>
    <t>就</t>
  </si>
  <si>
    <t>無業者</t>
  </si>
  <si>
    <t>無</t>
  </si>
  <si>
    <t>その他</t>
  </si>
  <si>
    <t>他</t>
  </si>
  <si>
    <t>資料：県統計課「学校基本調査」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</si>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</sst>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 vertical="center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176" fontId="24" fillId="0" borderId="13" xfId="0" applyNumberFormat="1" applyFont="1" applyBorder="1" applyAlignment="1" applyProtection="1">
      <alignment horizontal="centerContinuous"/>
      <protection locked="0"/>
    </xf>
    <xf numFmtId="176" fontId="24" fillId="0" borderId="14" xfId="0" applyNumberFormat="1" applyFont="1" applyBorder="1" applyAlignment="1" applyProtection="1">
      <alignment horizontal="centerContinuous"/>
      <protection locked="0"/>
    </xf>
    <xf numFmtId="176" fontId="24" fillId="0" borderId="15" xfId="0" applyNumberFormat="1" applyFont="1" applyBorder="1" applyAlignment="1" applyProtection="1">
      <alignment horizontal="centerContinuous"/>
      <protection locked="0"/>
    </xf>
    <xf numFmtId="176" fontId="24" fillId="0" borderId="16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Continuous" vertical="center"/>
      <protection locked="0"/>
    </xf>
    <xf numFmtId="176" fontId="24" fillId="0" borderId="17" xfId="0" applyNumberFormat="1" applyFont="1" applyBorder="1" applyAlignment="1" applyProtection="1">
      <alignment horizontal="centerContinuous" vertical="center"/>
      <protection locked="0"/>
    </xf>
    <xf numFmtId="176" fontId="24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textRotation="255"/>
      <protection locked="0"/>
    </xf>
    <xf numFmtId="176" fontId="20" fillId="0" borderId="11" xfId="0" applyNumberFormat="1" applyFont="1" applyBorder="1" applyAlignment="1" applyProtection="1">
      <alignment horizontal="distributed" vertical="center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 textRotation="255"/>
      <protection locked="0"/>
    </xf>
    <xf numFmtId="176" fontId="20" fillId="0" borderId="11" xfId="0" applyNumberFormat="1" applyFont="1" applyBorder="1" applyAlignment="1" applyProtection="1">
      <alignment horizontal="center" vertical="center" wrapText="1"/>
      <protection locked="0"/>
    </xf>
    <xf numFmtId="41" fontId="21" fillId="0" borderId="0" xfId="61" applyNumberFormat="1" applyFont="1">
      <alignment/>
      <protection/>
    </xf>
    <xf numFmtId="176" fontId="21" fillId="0" borderId="11" xfId="0" applyNumberFormat="1" applyFont="1" applyBorder="1" applyAlignment="1" applyProtection="1">
      <alignment horizontal="center"/>
      <protection locked="0"/>
    </xf>
    <xf numFmtId="41" fontId="21" fillId="0" borderId="0" xfId="60" applyNumberFormat="1" applyFont="1" applyProtection="1">
      <alignment/>
      <protection locked="0"/>
    </xf>
    <xf numFmtId="176" fontId="26" fillId="0" borderId="11" xfId="0" applyNumberFormat="1" applyFont="1" applyBorder="1" applyAlignment="1" applyProtection="1">
      <alignment horizontal="center" vertical="center" wrapText="1"/>
      <protection locked="0"/>
    </xf>
    <xf numFmtId="41" fontId="26" fillId="0" borderId="0" xfId="60" applyNumberFormat="1" applyFont="1" applyProtection="1">
      <alignment/>
      <protection locked="0"/>
    </xf>
    <xf numFmtId="41" fontId="26" fillId="0" borderId="0" xfId="60" applyNumberFormat="1" applyFont="1" applyBorder="1" applyProtection="1">
      <alignment/>
      <protection locked="0"/>
    </xf>
    <xf numFmtId="41" fontId="26" fillId="0" borderId="0" xfId="61" applyNumberFormat="1" applyFont="1" applyProtection="1">
      <alignment/>
      <protection locked="0"/>
    </xf>
    <xf numFmtId="176" fontId="26" fillId="0" borderId="21" xfId="0" applyNumberFormat="1" applyFont="1" applyBorder="1" applyAlignment="1" applyProtection="1">
      <alignment horizontal="center"/>
      <protection locked="0"/>
    </xf>
    <xf numFmtId="41" fontId="27" fillId="0" borderId="0" xfId="60" applyNumberFormat="1" applyFont="1" applyProtection="1">
      <alignment/>
      <protection locked="0"/>
    </xf>
    <xf numFmtId="41" fontId="27" fillId="0" borderId="0" xfId="61" applyNumberFormat="1" applyFont="1">
      <alignment/>
      <protection/>
    </xf>
    <xf numFmtId="176" fontId="27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 horizontal="center" vertical="center" textRotation="255"/>
      <protection locked="0"/>
    </xf>
    <xf numFmtId="176" fontId="27" fillId="0" borderId="14" xfId="0" applyNumberFormat="1" applyFont="1" applyBorder="1" applyAlignment="1" applyProtection="1" quotePrefix="1">
      <alignment horizontal="center"/>
      <protection locked="0"/>
    </xf>
    <xf numFmtId="41" fontId="26" fillId="0" borderId="0" xfId="60" applyNumberFormat="1" applyFont="1" applyFill="1" applyBorder="1" applyProtection="1">
      <alignment/>
      <protection locked="0"/>
    </xf>
    <xf numFmtId="176" fontId="27" fillId="0" borderId="11" xfId="0" applyNumberFormat="1" applyFont="1" applyBorder="1" applyAlignment="1" applyProtection="1">
      <alignment/>
      <protection locked="0"/>
    </xf>
    <xf numFmtId="176" fontId="27" fillId="0" borderId="11" xfId="0" applyNumberFormat="1" applyFont="1" applyBorder="1" applyAlignment="1" applyProtection="1">
      <alignment horizontal="distributed"/>
      <protection locked="0"/>
    </xf>
    <xf numFmtId="41" fontId="26" fillId="0" borderId="0" xfId="60" applyNumberFormat="1" applyFont="1" applyBorder="1" applyProtection="1">
      <alignment/>
      <protection/>
    </xf>
    <xf numFmtId="41" fontId="26" fillId="0" borderId="0" xfId="61" applyNumberFormat="1" applyFont="1">
      <alignment/>
      <protection/>
    </xf>
    <xf numFmtId="176" fontId="21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top"/>
      <protection locked="0"/>
    </xf>
    <xf numFmtId="176" fontId="25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 applyProtection="1">
      <alignment horizontal="center" vertical="center" textRotation="255" wrapText="1"/>
      <protection locked="0"/>
    </xf>
    <xf numFmtId="176" fontId="27" fillId="0" borderId="20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22" xfId="0" applyNumberFormat="1" applyFont="1" applyBorder="1" applyAlignment="1" applyProtection="1">
      <alignment vertical="center"/>
      <protection locked="0"/>
    </xf>
    <xf numFmtId="41" fontId="20" fillId="0" borderId="0" xfId="61" applyNumberFormat="1" applyFont="1">
      <alignment/>
      <protection/>
    </xf>
    <xf numFmtId="176" fontId="21" fillId="0" borderId="22" xfId="0" applyNumberFormat="1" applyFont="1" applyBorder="1" applyAlignment="1" applyProtection="1">
      <alignment vertical="top"/>
      <protection locked="0"/>
    </xf>
    <xf numFmtId="41" fontId="26" fillId="0" borderId="0" xfId="60" applyNumberFormat="1" applyFont="1" applyBorder="1" applyAlignment="1" applyProtection="1">
      <alignment vertical="center"/>
      <protection/>
    </xf>
    <xf numFmtId="41" fontId="21" fillId="0" borderId="0" xfId="61" applyNumberFormat="1" applyFont="1" applyBorder="1">
      <alignment/>
      <protection/>
    </xf>
    <xf numFmtId="176" fontId="21" fillId="0" borderId="14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41" fontId="27" fillId="0" borderId="0" xfId="60" applyNumberFormat="1" applyFont="1" applyBorder="1" applyProtection="1">
      <alignment/>
      <protection locked="0"/>
    </xf>
    <xf numFmtId="41" fontId="27" fillId="0" borderId="0" xfId="61" applyNumberFormat="1" applyFont="1" applyBorder="1">
      <alignment/>
      <protection/>
    </xf>
    <xf numFmtId="41" fontId="27" fillId="0" borderId="13" xfId="61" applyNumberFormat="1" applyFont="1" applyBorder="1">
      <alignment/>
      <protection/>
    </xf>
    <xf numFmtId="176" fontId="21" fillId="0" borderId="14" xfId="0" applyNumberFormat="1" applyFont="1" applyBorder="1" applyAlignment="1" applyProtection="1">
      <alignment/>
      <protection locked="0"/>
    </xf>
    <xf numFmtId="176" fontId="27" fillId="0" borderId="14" xfId="0" applyNumberFormat="1" applyFont="1" applyBorder="1" applyAlignment="1" applyProtection="1">
      <alignment horizontal="distributed"/>
      <protection locked="0"/>
    </xf>
    <xf numFmtId="41" fontId="26" fillId="0" borderId="13" xfId="60" applyNumberFormat="1" applyFont="1" applyBorder="1" applyProtection="1">
      <alignment/>
      <protection/>
    </xf>
    <xf numFmtId="41" fontId="26" fillId="0" borderId="13" xfId="60" applyNumberFormat="1" applyFont="1" applyBorder="1" applyProtection="1">
      <alignment/>
      <protection locked="0"/>
    </xf>
    <xf numFmtId="41" fontId="26" fillId="0" borderId="13" xfId="61" applyNumberFormat="1" applyFont="1" applyBorder="1" applyProtection="1">
      <alignment/>
      <protection locked="0"/>
    </xf>
    <xf numFmtId="176" fontId="26" fillId="0" borderId="19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19</xdr:row>
      <xdr:rowOff>28575</xdr:rowOff>
    </xdr:from>
    <xdr:to>
      <xdr:col>1</xdr:col>
      <xdr:colOff>1238250</xdr:colOff>
      <xdr:row>20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57325" y="3619500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76200</xdr:rowOff>
    </xdr:from>
    <xdr:to>
      <xdr:col>1</xdr:col>
      <xdr:colOff>971550</xdr:colOff>
      <xdr:row>20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71475" y="3667125"/>
          <a:ext cx="962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 修 学 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7"/>
  <sheetViews>
    <sheetView showGridLines="0" tabSelected="1" zoomScalePageLayoutView="0" workbookViewId="0" topLeftCell="A1">
      <selection activeCell="C33" sqref="C33"/>
    </sheetView>
  </sheetViews>
  <sheetFormatPr defaultColWidth="10.66015625" defaultRowHeight="12" customHeight="1"/>
  <cols>
    <col min="1" max="1" width="3.16015625" style="5" customWidth="1"/>
    <col min="2" max="2" width="21.16015625" style="5" customWidth="1"/>
    <col min="3" max="6" width="7.5" style="90" customWidth="1"/>
    <col min="7" max="7" width="6.91015625" style="90" customWidth="1"/>
    <col min="8" max="19" width="7.5" style="90" customWidth="1"/>
    <col min="20" max="20" width="4.33203125" style="90" customWidth="1"/>
    <col min="21" max="16384" width="10.66015625" style="5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7.25" customHeight="1">
      <c r="A2" s="6"/>
      <c r="B2" s="6" t="s">
        <v>0</v>
      </c>
      <c r="C2" s="7"/>
      <c r="D2" s="7"/>
      <c r="E2" s="7"/>
      <c r="F2" s="7"/>
      <c r="G2" s="7"/>
      <c r="H2" s="7"/>
      <c r="I2" s="7"/>
      <c r="J2" s="8" t="s">
        <v>1</v>
      </c>
      <c r="K2" s="7"/>
      <c r="L2" s="7"/>
      <c r="M2" s="7"/>
      <c r="N2" s="3"/>
      <c r="O2" s="3"/>
      <c r="P2" s="3"/>
      <c r="Q2" s="3"/>
      <c r="R2" s="9" t="s">
        <v>2</v>
      </c>
      <c r="S2" s="10"/>
      <c r="T2" s="10"/>
      <c r="U2" s="4"/>
    </row>
    <row r="3" spans="1:21" ht="14.25" customHeight="1" thickBot="1">
      <c r="A3" s="11" t="s">
        <v>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4"/>
      <c r="S3" s="14"/>
      <c r="T3" s="14"/>
      <c r="U3" s="4"/>
    </row>
    <row r="4" spans="1:21" ht="24" customHeight="1" thickTop="1">
      <c r="A4" s="15" t="s">
        <v>4</v>
      </c>
      <c r="B4" s="16"/>
      <c r="C4" s="17" t="s">
        <v>5</v>
      </c>
      <c r="D4" s="18"/>
      <c r="E4" s="19"/>
      <c r="F4" s="17" t="s">
        <v>6</v>
      </c>
      <c r="G4" s="20"/>
      <c r="H4" s="17" t="s">
        <v>7</v>
      </c>
      <c r="I4" s="21"/>
      <c r="J4" s="22" t="s">
        <v>8</v>
      </c>
      <c r="K4" s="23"/>
      <c r="L4" s="17" t="s">
        <v>9</v>
      </c>
      <c r="M4" s="23"/>
      <c r="N4" s="17" t="s">
        <v>10</v>
      </c>
      <c r="O4" s="23"/>
      <c r="P4" s="17" t="s">
        <v>11</v>
      </c>
      <c r="Q4" s="23"/>
      <c r="R4" s="17" t="s">
        <v>12</v>
      </c>
      <c r="S4" s="23"/>
      <c r="T4" s="24" t="s">
        <v>13</v>
      </c>
      <c r="U4" s="4"/>
    </row>
    <row r="5" spans="1:21" ht="24" customHeight="1">
      <c r="A5" s="25"/>
      <c r="B5" s="26"/>
      <c r="C5" s="27" t="s">
        <v>14</v>
      </c>
      <c r="D5" s="28" t="s">
        <v>15</v>
      </c>
      <c r="E5" s="28" t="s">
        <v>16</v>
      </c>
      <c r="F5" s="27" t="s">
        <v>17</v>
      </c>
      <c r="G5" s="28" t="s">
        <v>18</v>
      </c>
      <c r="H5" s="28" t="s">
        <v>15</v>
      </c>
      <c r="I5" s="28" t="s">
        <v>16</v>
      </c>
      <c r="J5" s="28" t="s">
        <v>15</v>
      </c>
      <c r="K5" s="28" t="s">
        <v>16</v>
      </c>
      <c r="L5" s="28" t="s">
        <v>15</v>
      </c>
      <c r="M5" s="28" t="s">
        <v>16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29"/>
      <c r="U5" s="4"/>
    </row>
    <row r="6" spans="1:21" ht="12" customHeight="1">
      <c r="A6" s="30" t="s">
        <v>19</v>
      </c>
      <c r="B6" s="31" t="s">
        <v>20</v>
      </c>
      <c r="C6" s="32">
        <v>17065</v>
      </c>
      <c r="D6" s="33">
        <v>8488</v>
      </c>
      <c r="E6" s="32">
        <v>8577</v>
      </c>
      <c r="F6" s="32">
        <v>16892</v>
      </c>
      <c r="G6" s="33">
        <v>173</v>
      </c>
      <c r="H6" s="32">
        <v>4544</v>
      </c>
      <c r="I6" s="32">
        <v>5242</v>
      </c>
      <c r="J6" s="34">
        <v>849</v>
      </c>
      <c r="K6" s="34">
        <v>544</v>
      </c>
      <c r="L6" s="34">
        <v>2041</v>
      </c>
      <c r="M6" s="34">
        <v>132</v>
      </c>
      <c r="N6" s="34">
        <v>888</v>
      </c>
      <c r="O6" s="34">
        <v>1480</v>
      </c>
      <c r="P6" s="34">
        <v>125</v>
      </c>
      <c r="Q6" s="34">
        <v>652</v>
      </c>
      <c r="R6" s="34">
        <v>41</v>
      </c>
      <c r="S6" s="34">
        <v>527</v>
      </c>
      <c r="T6" s="35">
        <v>58</v>
      </c>
      <c r="U6" s="4"/>
    </row>
    <row r="7" spans="1:31" ht="12" customHeight="1">
      <c r="A7" s="36"/>
      <c r="B7" s="37">
        <v>59</v>
      </c>
      <c r="C7" s="32">
        <v>15430</v>
      </c>
      <c r="D7" s="33">
        <v>7656</v>
      </c>
      <c r="E7" s="32">
        <v>7774</v>
      </c>
      <c r="F7" s="32">
        <v>15273</v>
      </c>
      <c r="G7" s="33">
        <v>157</v>
      </c>
      <c r="H7" s="32">
        <v>4225</v>
      </c>
      <c r="I7" s="32">
        <v>4806</v>
      </c>
      <c r="J7" s="34">
        <v>694</v>
      </c>
      <c r="K7" s="34">
        <v>476</v>
      </c>
      <c r="L7" s="34">
        <v>1786</v>
      </c>
      <c r="M7" s="34">
        <v>105</v>
      </c>
      <c r="N7" s="34">
        <v>796</v>
      </c>
      <c r="O7" s="34">
        <v>1375</v>
      </c>
      <c r="P7" s="34">
        <v>112</v>
      </c>
      <c r="Q7" s="34">
        <v>538</v>
      </c>
      <c r="R7" s="34">
        <v>43</v>
      </c>
      <c r="S7" s="34">
        <v>474</v>
      </c>
      <c r="T7" s="35">
        <v>59</v>
      </c>
      <c r="U7" s="32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2" customHeight="1">
      <c r="A8" s="36"/>
      <c r="B8" s="37">
        <v>60</v>
      </c>
      <c r="C8" s="32">
        <v>14709</v>
      </c>
      <c r="D8" s="33">
        <v>7363</v>
      </c>
      <c r="E8" s="32">
        <v>7346</v>
      </c>
      <c r="F8" s="32">
        <v>14593</v>
      </c>
      <c r="G8" s="33">
        <v>116</v>
      </c>
      <c r="H8" s="32">
        <v>4134</v>
      </c>
      <c r="I8" s="32">
        <v>4495</v>
      </c>
      <c r="J8" s="34">
        <v>646</v>
      </c>
      <c r="K8" s="34">
        <v>388</v>
      </c>
      <c r="L8" s="34">
        <v>1717</v>
      </c>
      <c r="M8" s="34">
        <v>85</v>
      </c>
      <c r="N8" s="34">
        <v>724</v>
      </c>
      <c r="O8" s="34">
        <v>1366</v>
      </c>
      <c r="P8" s="34">
        <v>109</v>
      </c>
      <c r="Q8" s="34">
        <v>485</v>
      </c>
      <c r="R8" s="34">
        <v>33</v>
      </c>
      <c r="S8" s="34">
        <v>527</v>
      </c>
      <c r="T8" s="35">
        <v>60</v>
      </c>
      <c r="U8" s="32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2" customHeight="1">
      <c r="A9" s="36"/>
      <c r="B9" s="39"/>
      <c r="C9" s="32"/>
      <c r="D9" s="33"/>
      <c r="E9" s="32"/>
      <c r="F9" s="32"/>
      <c r="G9" s="33"/>
      <c r="H9" s="32"/>
      <c r="I9" s="32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40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48" customFormat="1" ht="12" customHeight="1">
      <c r="A10" s="36"/>
      <c r="B10" s="41">
        <v>61</v>
      </c>
      <c r="C10" s="42">
        <f>SUM(D10:E10)</f>
        <v>17429</v>
      </c>
      <c r="D10" s="43">
        <v>8602</v>
      </c>
      <c r="E10" s="42">
        <v>8827</v>
      </c>
      <c r="F10" s="42">
        <v>17307</v>
      </c>
      <c r="G10" s="43">
        <v>122</v>
      </c>
      <c r="H10" s="42">
        <v>4885</v>
      </c>
      <c r="I10" s="42">
        <v>5673</v>
      </c>
      <c r="J10" s="44">
        <v>690</v>
      </c>
      <c r="K10" s="44">
        <v>400</v>
      </c>
      <c r="L10" s="44">
        <v>2076</v>
      </c>
      <c r="M10" s="44">
        <v>126</v>
      </c>
      <c r="N10" s="44">
        <v>810</v>
      </c>
      <c r="O10" s="44">
        <v>1622</v>
      </c>
      <c r="P10" s="44">
        <v>103</v>
      </c>
      <c r="Q10" s="44">
        <v>531</v>
      </c>
      <c r="R10" s="44">
        <v>38</v>
      </c>
      <c r="S10" s="44">
        <v>475</v>
      </c>
      <c r="T10" s="45">
        <v>61</v>
      </c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8" customFormat="1" ht="12" customHeight="1">
      <c r="A11" s="49"/>
      <c r="B11" s="50"/>
      <c r="C11" s="42"/>
      <c r="D11" s="51"/>
      <c r="E11" s="42"/>
      <c r="F11" s="42"/>
      <c r="G11" s="43"/>
      <c r="H11" s="42"/>
      <c r="I11" s="4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8" customFormat="1" ht="14.25" customHeight="1">
      <c r="A12" s="52" t="s">
        <v>21</v>
      </c>
      <c r="B12" s="53" t="s">
        <v>22</v>
      </c>
      <c r="C12" s="54">
        <f aca="true" t="shared" si="0" ref="C12:C21">D12+E12</f>
        <v>5442</v>
      </c>
      <c r="D12" s="54">
        <f aca="true" t="shared" si="1" ref="D12:S12">SUM(D13:D18)</f>
        <v>2519</v>
      </c>
      <c r="E12" s="54">
        <f t="shared" si="1"/>
        <v>2923</v>
      </c>
      <c r="F12" s="54">
        <f t="shared" si="1"/>
        <v>5440</v>
      </c>
      <c r="G12" s="54">
        <f t="shared" si="1"/>
        <v>2</v>
      </c>
      <c r="H12" s="54">
        <f t="shared" si="1"/>
        <v>2247</v>
      </c>
      <c r="I12" s="54">
        <f t="shared" si="1"/>
        <v>2586</v>
      </c>
      <c r="J12" s="55">
        <f t="shared" si="1"/>
        <v>59</v>
      </c>
      <c r="K12" s="55">
        <f t="shared" si="1"/>
        <v>33</v>
      </c>
      <c r="L12" s="55">
        <f t="shared" si="1"/>
        <v>122</v>
      </c>
      <c r="M12" s="55">
        <f t="shared" si="1"/>
        <v>4</v>
      </c>
      <c r="N12" s="55">
        <f t="shared" si="1"/>
        <v>72</v>
      </c>
      <c r="O12" s="55">
        <f t="shared" si="1"/>
        <v>138</v>
      </c>
      <c r="P12" s="55">
        <f t="shared" si="1"/>
        <v>9</v>
      </c>
      <c r="Q12" s="55">
        <f t="shared" si="1"/>
        <v>83</v>
      </c>
      <c r="R12" s="55">
        <f t="shared" si="1"/>
        <v>10</v>
      </c>
      <c r="S12" s="55">
        <f t="shared" si="1"/>
        <v>79</v>
      </c>
      <c r="T12" s="45" t="s">
        <v>23</v>
      </c>
      <c r="U12" s="46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14.25" customHeight="1">
      <c r="A13" s="39" t="s">
        <v>24</v>
      </c>
      <c r="B13" s="56" t="s">
        <v>25</v>
      </c>
      <c r="C13" s="57">
        <f t="shared" si="0"/>
        <v>3382</v>
      </c>
      <c r="D13" s="57">
        <f aca="true" t="shared" si="2" ref="D13:E18">H13+J13+L13+N13+P13+R13</f>
        <v>2415</v>
      </c>
      <c r="E13" s="57">
        <f t="shared" si="2"/>
        <v>967</v>
      </c>
      <c r="F13" s="33">
        <v>3380</v>
      </c>
      <c r="G13" s="33">
        <v>2</v>
      </c>
      <c r="H13" s="32">
        <v>2188</v>
      </c>
      <c r="I13" s="32">
        <v>942</v>
      </c>
      <c r="J13" s="34">
        <v>36</v>
      </c>
      <c r="K13" s="34">
        <v>0</v>
      </c>
      <c r="L13" s="34">
        <v>113</v>
      </c>
      <c r="M13" s="34">
        <v>1</v>
      </c>
      <c r="N13" s="34">
        <v>65</v>
      </c>
      <c r="O13" s="34">
        <v>6</v>
      </c>
      <c r="P13" s="34">
        <v>4</v>
      </c>
      <c r="Q13" s="34">
        <v>1</v>
      </c>
      <c r="R13" s="34">
        <v>9</v>
      </c>
      <c r="S13" s="34">
        <v>17</v>
      </c>
      <c r="T13" s="35" t="s">
        <v>26</v>
      </c>
      <c r="U13" s="40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4.25" customHeight="1">
      <c r="A14" s="58" t="s">
        <v>21</v>
      </c>
      <c r="B14" s="56" t="s">
        <v>27</v>
      </c>
      <c r="C14" s="57">
        <f t="shared" si="0"/>
        <v>2001</v>
      </c>
      <c r="D14" s="57">
        <f t="shared" si="2"/>
        <v>93</v>
      </c>
      <c r="E14" s="57">
        <f t="shared" si="2"/>
        <v>1908</v>
      </c>
      <c r="F14" s="33">
        <v>2001</v>
      </c>
      <c r="G14" s="33">
        <v>0</v>
      </c>
      <c r="H14" s="32">
        <v>55</v>
      </c>
      <c r="I14" s="32">
        <v>1636</v>
      </c>
      <c r="J14" s="34">
        <v>23</v>
      </c>
      <c r="K14" s="34">
        <v>32</v>
      </c>
      <c r="L14" s="34">
        <v>7</v>
      </c>
      <c r="M14" s="34">
        <v>3</v>
      </c>
      <c r="N14" s="34">
        <v>7</v>
      </c>
      <c r="O14" s="34">
        <v>127</v>
      </c>
      <c r="P14" s="34">
        <v>0</v>
      </c>
      <c r="Q14" s="34">
        <v>75</v>
      </c>
      <c r="R14" s="34">
        <v>1</v>
      </c>
      <c r="S14" s="34">
        <v>35</v>
      </c>
      <c r="T14" s="35" t="s">
        <v>28</v>
      </c>
      <c r="U14" s="40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14.25" customHeight="1">
      <c r="A15" s="39" t="s">
        <v>29</v>
      </c>
      <c r="B15" s="56" t="s">
        <v>30</v>
      </c>
      <c r="C15" s="57">
        <f t="shared" si="0"/>
        <v>23</v>
      </c>
      <c r="D15" s="57">
        <f t="shared" si="2"/>
        <v>5</v>
      </c>
      <c r="E15" s="57">
        <f t="shared" si="2"/>
        <v>18</v>
      </c>
      <c r="F15" s="33">
        <v>23</v>
      </c>
      <c r="G15" s="33">
        <v>0</v>
      </c>
      <c r="H15" s="32">
        <v>3</v>
      </c>
      <c r="I15" s="32">
        <v>6</v>
      </c>
      <c r="J15" s="34">
        <v>0</v>
      </c>
      <c r="K15" s="34">
        <v>0</v>
      </c>
      <c r="L15" s="34">
        <v>2</v>
      </c>
      <c r="M15" s="34">
        <v>0</v>
      </c>
      <c r="N15" s="34">
        <v>0</v>
      </c>
      <c r="O15" s="34">
        <v>5</v>
      </c>
      <c r="P15" s="34">
        <v>0</v>
      </c>
      <c r="Q15" s="34">
        <v>7</v>
      </c>
      <c r="R15" s="34">
        <v>0</v>
      </c>
      <c r="S15" s="34">
        <v>0</v>
      </c>
      <c r="T15" s="35" t="s">
        <v>31</v>
      </c>
      <c r="U15" s="40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ht="14.25" customHeight="1">
      <c r="A16" s="58" t="s">
        <v>21</v>
      </c>
      <c r="B16" s="56" t="s">
        <v>32</v>
      </c>
      <c r="C16" s="57">
        <f t="shared" si="0"/>
        <v>33</v>
      </c>
      <c r="D16" s="57">
        <f t="shared" si="2"/>
        <v>5</v>
      </c>
      <c r="E16" s="57">
        <f t="shared" si="2"/>
        <v>28</v>
      </c>
      <c r="F16" s="33">
        <v>33</v>
      </c>
      <c r="G16" s="33">
        <v>0</v>
      </c>
      <c r="H16" s="32">
        <v>0</v>
      </c>
      <c r="I16" s="32">
        <v>1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5</v>
      </c>
      <c r="Q16" s="34">
        <v>0</v>
      </c>
      <c r="R16" s="34">
        <v>0</v>
      </c>
      <c r="S16" s="34">
        <v>27</v>
      </c>
      <c r="T16" s="35" t="s">
        <v>33</v>
      </c>
      <c r="U16" s="40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ht="14.25" customHeight="1">
      <c r="A17" s="59" t="s">
        <v>34</v>
      </c>
      <c r="B17" s="60" t="s">
        <v>35</v>
      </c>
      <c r="C17" s="61">
        <f t="shared" si="0"/>
        <v>3</v>
      </c>
      <c r="D17" s="61">
        <f t="shared" si="2"/>
        <v>1</v>
      </c>
      <c r="E17" s="61">
        <f t="shared" si="2"/>
        <v>2</v>
      </c>
      <c r="F17" s="62">
        <v>3</v>
      </c>
      <c r="G17" s="62">
        <v>0</v>
      </c>
      <c r="H17" s="63">
        <v>1</v>
      </c>
      <c r="I17" s="63">
        <v>1</v>
      </c>
      <c r="J17" s="64">
        <v>0</v>
      </c>
      <c r="K17" s="64">
        <v>1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5" t="s">
        <v>33</v>
      </c>
      <c r="U17" s="40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4.25" customHeight="1">
      <c r="A18" s="66"/>
      <c r="B18" s="67" t="s">
        <v>36</v>
      </c>
      <c r="C18" s="57">
        <f t="shared" si="0"/>
        <v>0</v>
      </c>
      <c r="D18" s="57">
        <f t="shared" si="2"/>
        <v>0</v>
      </c>
      <c r="E18" s="57">
        <f t="shared" si="2"/>
        <v>0</v>
      </c>
      <c r="F18" s="33">
        <v>0</v>
      </c>
      <c r="G18" s="33">
        <v>0</v>
      </c>
      <c r="H18" s="32">
        <v>0</v>
      </c>
      <c r="I18" s="32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5" t="s">
        <v>37</v>
      </c>
      <c r="U18" s="40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48" customFormat="1" ht="12" customHeight="1">
      <c r="A19" s="68" t="s">
        <v>38</v>
      </c>
      <c r="B19" s="69" t="s">
        <v>22</v>
      </c>
      <c r="C19" s="54">
        <f t="shared" si="0"/>
        <v>3324</v>
      </c>
      <c r="D19" s="54">
        <f>SUM(D20:D23)</f>
        <v>1641</v>
      </c>
      <c r="E19" s="54">
        <f>SUM(E20:E23)</f>
        <v>1683</v>
      </c>
      <c r="F19" s="54">
        <f>SUM(F20:F23)</f>
        <v>3319</v>
      </c>
      <c r="G19" s="54">
        <f aca="true" t="shared" si="3" ref="G19:S19">SUM(G20:G23)</f>
        <v>5</v>
      </c>
      <c r="H19" s="54">
        <f t="shared" si="3"/>
        <v>1261</v>
      </c>
      <c r="I19" s="54">
        <f t="shared" si="3"/>
        <v>1250</v>
      </c>
      <c r="J19" s="54">
        <f t="shared" si="3"/>
        <v>79</v>
      </c>
      <c r="K19" s="54">
        <f t="shared" si="3"/>
        <v>60</v>
      </c>
      <c r="L19" s="54">
        <f t="shared" si="3"/>
        <v>146</v>
      </c>
      <c r="M19" s="54">
        <f t="shared" si="3"/>
        <v>15</v>
      </c>
      <c r="N19" s="54">
        <f t="shared" si="3"/>
        <v>142</v>
      </c>
      <c r="O19" s="54">
        <f t="shared" si="3"/>
        <v>147</v>
      </c>
      <c r="P19" s="54">
        <f t="shared" si="3"/>
        <v>7</v>
      </c>
      <c r="Q19" s="54">
        <f t="shared" si="3"/>
        <v>42</v>
      </c>
      <c r="R19" s="54">
        <f t="shared" si="3"/>
        <v>6</v>
      </c>
      <c r="S19" s="54">
        <f t="shared" si="3"/>
        <v>169</v>
      </c>
      <c r="T19" s="45" t="s">
        <v>23</v>
      </c>
      <c r="U19" s="46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ht="14.25" customHeight="1">
      <c r="A20" s="70"/>
      <c r="B20" s="71" t="s">
        <v>39</v>
      </c>
      <c r="C20" s="54">
        <f t="shared" si="0"/>
        <v>1797</v>
      </c>
      <c r="D20" s="54">
        <f aca="true" t="shared" si="4" ref="D20:E26">H20+J20+L20+N20+P20+R20</f>
        <v>606</v>
      </c>
      <c r="E20" s="61">
        <f t="shared" si="4"/>
        <v>1191</v>
      </c>
      <c r="F20" s="57">
        <v>1794</v>
      </c>
      <c r="G20" s="57">
        <v>3</v>
      </c>
      <c r="H20" s="57">
        <v>370</v>
      </c>
      <c r="I20" s="57">
        <v>860</v>
      </c>
      <c r="J20" s="72">
        <v>48</v>
      </c>
      <c r="K20" s="72">
        <v>44</v>
      </c>
      <c r="L20" s="72">
        <v>75</v>
      </c>
      <c r="M20" s="72">
        <v>2</v>
      </c>
      <c r="N20" s="72">
        <v>107</v>
      </c>
      <c r="O20" s="72">
        <v>105</v>
      </c>
      <c r="P20" s="72">
        <v>1</v>
      </c>
      <c r="Q20" s="72">
        <v>36</v>
      </c>
      <c r="R20" s="72">
        <v>5</v>
      </c>
      <c r="S20" s="72">
        <v>144</v>
      </c>
      <c r="T20" s="65" t="s">
        <v>33</v>
      </c>
      <c r="U20" s="40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14.25" customHeight="1">
      <c r="A21" s="70"/>
      <c r="B21" s="73" t="s">
        <v>40</v>
      </c>
      <c r="C21" s="74">
        <f t="shared" si="0"/>
        <v>191</v>
      </c>
      <c r="D21" s="61">
        <f t="shared" si="4"/>
        <v>116</v>
      </c>
      <c r="E21" s="61">
        <f t="shared" si="4"/>
        <v>75</v>
      </c>
      <c r="F21" s="62">
        <v>190</v>
      </c>
      <c r="G21" s="62">
        <v>1</v>
      </c>
      <c r="H21" s="63">
        <v>115</v>
      </c>
      <c r="I21" s="63">
        <v>75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1</v>
      </c>
      <c r="S21" s="64">
        <v>0</v>
      </c>
      <c r="T21" s="65" t="s">
        <v>41</v>
      </c>
      <c r="U21" s="40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5" customHeight="1">
      <c r="A22" s="70"/>
      <c r="B22" s="56" t="s">
        <v>42</v>
      </c>
      <c r="C22" s="57">
        <f>D22+E22</f>
        <v>1257</v>
      </c>
      <c r="D22" s="57">
        <f t="shared" si="4"/>
        <v>841</v>
      </c>
      <c r="E22" s="57">
        <f t="shared" si="4"/>
        <v>416</v>
      </c>
      <c r="F22" s="33">
        <v>1256</v>
      </c>
      <c r="G22" s="33">
        <v>1</v>
      </c>
      <c r="H22" s="32">
        <v>739</v>
      </c>
      <c r="I22" s="32">
        <v>314</v>
      </c>
      <c r="J22" s="34">
        <v>5</v>
      </c>
      <c r="K22" s="34">
        <v>16</v>
      </c>
      <c r="L22" s="34">
        <v>66</v>
      </c>
      <c r="M22" s="34">
        <v>13</v>
      </c>
      <c r="N22" s="34">
        <v>27</v>
      </c>
      <c r="O22" s="34">
        <v>42</v>
      </c>
      <c r="P22" s="34">
        <v>4</v>
      </c>
      <c r="Q22" s="34">
        <v>6</v>
      </c>
      <c r="R22" s="34">
        <v>0</v>
      </c>
      <c r="S22" s="34">
        <v>25</v>
      </c>
      <c r="T22" s="35" t="s">
        <v>43</v>
      </c>
      <c r="U22" s="40"/>
      <c r="V22" s="75"/>
      <c r="W22" s="75"/>
      <c r="X22" s="75"/>
      <c r="Y22" s="75"/>
      <c r="Z22" s="75"/>
      <c r="AA22" s="75"/>
      <c r="AB22" s="75"/>
      <c r="AC22" s="75"/>
      <c r="AD22" s="38"/>
      <c r="AE22" s="38"/>
    </row>
    <row r="23" spans="1:31" ht="12" customHeight="1">
      <c r="A23" s="76"/>
      <c r="B23" s="77" t="s">
        <v>44</v>
      </c>
      <c r="C23" s="57">
        <f>D23+E23</f>
        <v>79</v>
      </c>
      <c r="D23" s="57">
        <f t="shared" si="4"/>
        <v>78</v>
      </c>
      <c r="E23" s="57">
        <f t="shared" si="4"/>
        <v>1</v>
      </c>
      <c r="F23" s="33">
        <v>79</v>
      </c>
      <c r="G23" s="33">
        <v>0</v>
      </c>
      <c r="H23" s="33">
        <v>37</v>
      </c>
      <c r="I23" s="33">
        <v>1</v>
      </c>
      <c r="J23" s="78">
        <v>26</v>
      </c>
      <c r="K23" s="78">
        <v>0</v>
      </c>
      <c r="L23" s="78">
        <v>5</v>
      </c>
      <c r="M23" s="78">
        <v>0</v>
      </c>
      <c r="N23" s="78">
        <v>8</v>
      </c>
      <c r="O23" s="78">
        <v>0</v>
      </c>
      <c r="P23" s="78">
        <v>2</v>
      </c>
      <c r="Q23" s="78">
        <v>0</v>
      </c>
      <c r="R23" s="34">
        <v>0</v>
      </c>
      <c r="S23" s="34">
        <v>0</v>
      </c>
      <c r="T23" s="35" t="s">
        <v>45</v>
      </c>
      <c r="U23" s="40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48" customFormat="1" ht="12" customHeight="1">
      <c r="A24" s="52"/>
      <c r="B24" s="53" t="s">
        <v>46</v>
      </c>
      <c r="C24" s="54">
        <f>D24+E24</f>
        <v>8164</v>
      </c>
      <c r="D24" s="54">
        <f t="shared" si="4"/>
        <v>4048</v>
      </c>
      <c r="E24" s="54">
        <f t="shared" si="4"/>
        <v>4116</v>
      </c>
      <c r="F24" s="43">
        <v>8056</v>
      </c>
      <c r="G24" s="43">
        <v>108</v>
      </c>
      <c r="H24" s="42">
        <v>1083</v>
      </c>
      <c r="I24" s="42">
        <v>1770</v>
      </c>
      <c r="J24" s="44">
        <v>539</v>
      </c>
      <c r="K24" s="44">
        <v>337</v>
      </c>
      <c r="L24" s="44">
        <v>1773</v>
      </c>
      <c r="M24" s="44">
        <v>103</v>
      </c>
      <c r="N24" s="44">
        <v>547</v>
      </c>
      <c r="O24" s="44">
        <v>1272</v>
      </c>
      <c r="P24" s="44">
        <v>87</v>
      </c>
      <c r="Q24" s="44">
        <v>375</v>
      </c>
      <c r="R24" s="44">
        <v>19</v>
      </c>
      <c r="S24" s="44">
        <v>259</v>
      </c>
      <c r="T24" s="45" t="s">
        <v>47</v>
      </c>
      <c r="U24" s="46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8" customFormat="1" ht="12" customHeight="1">
      <c r="A25" s="52" t="s">
        <v>21</v>
      </c>
      <c r="B25" s="53" t="s">
        <v>48</v>
      </c>
      <c r="C25" s="54">
        <f>D25+E25</f>
        <v>779</v>
      </c>
      <c r="D25" s="54">
        <f t="shared" si="4"/>
        <v>403</v>
      </c>
      <c r="E25" s="54">
        <f t="shared" si="4"/>
        <v>376</v>
      </c>
      <c r="F25" s="43">
        <v>774</v>
      </c>
      <c r="G25" s="43">
        <v>5</v>
      </c>
      <c r="H25" s="42">
        <v>301</v>
      </c>
      <c r="I25" s="42">
        <v>220</v>
      </c>
      <c r="J25" s="44">
        <v>14</v>
      </c>
      <c r="K25" s="44">
        <v>11</v>
      </c>
      <c r="L25" s="44">
        <v>35</v>
      </c>
      <c r="M25" s="44">
        <v>4</v>
      </c>
      <c r="N25" s="44">
        <v>50</v>
      </c>
      <c r="O25" s="44">
        <v>84</v>
      </c>
      <c r="P25" s="44">
        <v>0</v>
      </c>
      <c r="Q25" s="44">
        <v>45</v>
      </c>
      <c r="R25" s="44">
        <v>3</v>
      </c>
      <c r="S25" s="44">
        <v>12</v>
      </c>
      <c r="T25" s="45" t="s">
        <v>49</v>
      </c>
      <c r="U25" s="79"/>
      <c r="V25" s="80"/>
      <c r="W25" s="80"/>
      <c r="X25" s="80"/>
      <c r="Y25" s="80"/>
      <c r="Z25" s="80"/>
      <c r="AA25" s="80"/>
      <c r="AB25" s="80"/>
      <c r="AC25" s="80"/>
      <c r="AD25" s="81"/>
      <c r="AE25" s="81"/>
    </row>
    <row r="26" spans="1:21" ht="12" customHeight="1">
      <c r="A26" s="82"/>
      <c r="B26" s="83" t="s">
        <v>50</v>
      </c>
      <c r="C26" s="84">
        <f>D26+E26</f>
        <v>12</v>
      </c>
      <c r="D26" s="84">
        <f t="shared" si="4"/>
        <v>8</v>
      </c>
      <c r="E26" s="84">
        <f t="shared" si="4"/>
        <v>4</v>
      </c>
      <c r="F26" s="85">
        <v>8</v>
      </c>
      <c r="G26" s="85">
        <v>4</v>
      </c>
      <c r="H26" s="85">
        <v>4</v>
      </c>
      <c r="I26" s="85">
        <v>4</v>
      </c>
      <c r="J26" s="86">
        <v>0</v>
      </c>
      <c r="K26" s="86">
        <v>0</v>
      </c>
      <c r="L26" s="86">
        <v>4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 t="s">
        <v>51</v>
      </c>
      <c r="U26" s="4"/>
    </row>
    <row r="27" spans="1:21" ht="12" customHeight="1">
      <c r="A27" s="5" t="s">
        <v>52</v>
      </c>
      <c r="B27" s="88"/>
      <c r="C27" s="89"/>
      <c r="D27" s="89"/>
      <c r="E27" s="89"/>
      <c r="F27" s="89"/>
      <c r="G27" s="8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</row>
    <row r="28" spans="1:21" ht="12" customHeight="1">
      <c r="A28" s="88" t="s">
        <v>53</v>
      </c>
      <c r="B28" s="88"/>
      <c r="C28" s="89"/>
      <c r="D28" s="89"/>
      <c r="E28" s="89"/>
      <c r="F28" s="89"/>
      <c r="G28" s="8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</row>
    <row r="29" spans="1:21" ht="12" customHeight="1">
      <c r="A29" s="88"/>
      <c r="B29" s="88"/>
      <c r="C29" s="3"/>
      <c r="D29" s="89"/>
      <c r="E29" s="3"/>
      <c r="F29" s="3"/>
      <c r="G29" s="8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</row>
    <row r="30" spans="1:21" ht="12" customHeight="1">
      <c r="A30" s="88"/>
      <c r="B30" s="88"/>
      <c r="C30" s="3"/>
      <c r="D30" s="89"/>
      <c r="E30" s="3"/>
      <c r="F30" s="3"/>
      <c r="G30" s="8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</row>
    <row r="31" spans="1:21" ht="12" customHeight="1">
      <c r="A31" s="88"/>
      <c r="B31" s="88"/>
      <c r="C31" s="3"/>
      <c r="D31" s="89"/>
      <c r="E31" s="3"/>
      <c r="F31" s="3"/>
      <c r="G31" s="8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</row>
    <row r="32" spans="1:21" ht="12" customHeight="1">
      <c r="A32" s="88"/>
      <c r="B32" s="88"/>
      <c r="C32" s="3"/>
      <c r="D32" s="89"/>
      <c r="E32" s="3"/>
      <c r="F32" s="3"/>
      <c r="G32" s="8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</row>
    <row r="33" spans="1:21" ht="12" customHeight="1">
      <c r="A33" s="88"/>
      <c r="B33" s="88"/>
      <c r="C33" s="3"/>
      <c r="D33" s="89"/>
      <c r="E33" s="3"/>
      <c r="F33" s="3"/>
      <c r="G33" s="8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</row>
    <row r="34" spans="1:21" ht="12" customHeight="1">
      <c r="A34" s="88"/>
      <c r="B34" s="8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1:21" ht="12" customHeight="1">
      <c r="A35" s="88"/>
      <c r="B35" s="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</row>
    <row r="36" spans="1:21" ht="12" customHeight="1">
      <c r="A36" s="88"/>
      <c r="B36" s="8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</row>
    <row r="37" spans="1:21" ht="12" customHeight="1">
      <c r="A37" s="88"/>
      <c r="B37" s="8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</row>
    <row r="38" spans="1:21" ht="12" customHeight="1">
      <c r="A38" s="88"/>
      <c r="B38" s="8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</row>
    <row r="39" spans="1:21" ht="12" customHeight="1">
      <c r="A39" s="88"/>
      <c r="B39" s="8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</row>
    <row r="40" spans="1:21" ht="12" customHeight="1">
      <c r="A40" s="88"/>
      <c r="B40" s="8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</row>
    <row r="41" spans="1:21" ht="12" customHeight="1">
      <c r="A41" s="88"/>
      <c r="B41" s="8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</row>
    <row r="42" spans="1:21" ht="12" customHeight="1">
      <c r="A42" s="88"/>
      <c r="B42" s="8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</row>
    <row r="43" spans="1:20" ht="12" customHeight="1">
      <c r="A43" s="88"/>
      <c r="B43" s="8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" customHeight="1">
      <c r="A44" s="88"/>
      <c r="B44" s="8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" ht="12" customHeight="1">
      <c r="A45" s="88"/>
      <c r="B45" s="88"/>
    </row>
    <row r="46" spans="1:2" ht="12" customHeight="1">
      <c r="A46" s="4"/>
      <c r="B46" s="88"/>
    </row>
    <row r="47" spans="1:2" ht="12" customHeight="1">
      <c r="A47" s="4"/>
      <c r="B47" s="4"/>
    </row>
    <row r="48" spans="1:2" ht="12" customHeight="1">
      <c r="A48" s="4"/>
      <c r="B48" s="4"/>
    </row>
    <row r="49" spans="1:2" ht="12" customHeight="1">
      <c r="A49" s="4"/>
      <c r="B49" s="4"/>
    </row>
    <row r="50" spans="1:2" ht="12" customHeight="1">
      <c r="A50" s="4"/>
      <c r="B50" s="4"/>
    </row>
    <row r="51" spans="1:2" ht="12" customHeight="1">
      <c r="A51" s="4"/>
      <c r="B51" s="4"/>
    </row>
    <row r="52" spans="1:2" ht="12" customHeight="1">
      <c r="A52" s="4"/>
      <c r="B52" s="4"/>
    </row>
    <row r="53" spans="1:2" ht="12" customHeight="1">
      <c r="A53" s="4"/>
      <c r="B53" s="4"/>
    </row>
    <row r="54" spans="1:2" ht="12" customHeight="1">
      <c r="A54" s="4"/>
      <c r="B54" s="4"/>
    </row>
    <row r="55" spans="1:2" ht="12" customHeight="1">
      <c r="A55" s="4"/>
      <c r="B55" s="4"/>
    </row>
    <row r="56" spans="1:2" ht="12" customHeight="1">
      <c r="A56" s="4"/>
      <c r="B56" s="4"/>
    </row>
    <row r="57" ht="12" customHeight="1">
      <c r="B57" s="4"/>
    </row>
  </sheetData>
  <sheetProtection/>
  <mergeCells count="4">
    <mergeCell ref="R2:T3"/>
    <mergeCell ref="T4:T5"/>
    <mergeCell ref="A6:A11"/>
    <mergeCell ref="A19:A23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2009-04-16T01:15:27Z</dcterms:created>
  <dcterms:modified xsi:type="dcterms:W3CDTF">2009-04-16T01:15:31Z</dcterms:modified>
  <cp:category/>
  <cp:version/>
  <cp:contentType/>
  <cp:contentStatus/>
</cp:coreProperties>
</file>