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'147'!$A$1:$N$41</definedName>
  </definedNames>
  <calcPr fullCalcOnLoad="1"/>
</workbook>
</file>

<file path=xl/sharedStrings.xml><?xml version="1.0" encoding="utf-8"?>
<sst xmlns="http://schemas.openxmlformats.org/spreadsheetml/2006/main" count="58" uniqueCount="44">
  <si>
    <t>147．中小企業金融公庫貸付状況</t>
  </si>
  <si>
    <t>（単位　件､金額1000円）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</si>
  <si>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</si>
  <si>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</si>
  <si>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</si>
  <si>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</si>
  <si>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</si>
  <si>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</si>
  <si>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</si>
  <si>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</si>
  <si>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</si>
  <si>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昭和57年度</t>
  </si>
  <si>
    <t>58</t>
  </si>
  <si>
    <t>59</t>
  </si>
  <si>
    <t>60</t>
  </si>
  <si>
    <t>61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</si>
  <si>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</si>
  <si>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</si>
  <si>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</si>
  <si>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</si>
  <si>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</si>
  <si>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</si>
  <si>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</si>
  <si>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</si>
  <si>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</si>
  <si>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</si>
  <si>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</si>
  <si>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</si>
  <si>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</si>
  <si>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</si>
  <si>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</si>
  <si>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</si>
  <si>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</si>
  <si>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</si>
  <si>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</si>
  <si>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</si>
  <si>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</si>
  <si>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</si>
  <si>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</si>
  <si>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</si>
  <si>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</si>
  <si>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　資料：中小企業金融公庫大分支店</t>
  </si>
  <si>
    <t>　　注１）設備、運転併用分は設備件数に含む。</t>
  </si>
  <si>
    <t>　　  ２）昭和59年度より代理貸付による件数、金額を含む。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</si>
</sst>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  <numFmt numFmtId="178" formatCode="0_);[Red]&quot;¥&quot;\!\!\(0&quot;¥&quot;\!\!\)"/>
    <numFmt numFmtId="179" formatCode="0_);&quot;¥&quot;&quot;¥&quot;\!\!\(0&quot;¥&quot;&quot;¥&quot;\!\!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 quotePrefix="1">
      <alignment horizontal="left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right"/>
      <protection locked="0"/>
    </xf>
    <xf numFmtId="176" fontId="22" fillId="0" borderId="11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 quotePrefix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0" fontId="25" fillId="0" borderId="14" xfId="0" applyFont="1" applyBorder="1" applyAlignment="1">
      <alignment horizontal="center" vertical="center"/>
    </xf>
    <xf numFmtId="176" fontId="26" fillId="0" borderId="0" xfId="0" applyNumberFormat="1" applyFont="1" applyBorder="1" applyAlignment="1" applyProtection="1">
      <alignment vertical="center"/>
      <protection/>
    </xf>
    <xf numFmtId="176" fontId="26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/>
      <protection/>
    </xf>
    <xf numFmtId="176" fontId="27" fillId="0" borderId="14" xfId="0" applyNumberFormat="1" applyFont="1" applyBorder="1" applyAlignment="1" applyProtection="1">
      <alignment vertical="center"/>
      <protection locked="0"/>
    </xf>
    <xf numFmtId="176" fontId="28" fillId="0" borderId="0" xfId="0" applyNumberFormat="1" applyFont="1" applyBorder="1" applyAlignment="1" applyProtection="1">
      <alignment/>
      <protection locked="0"/>
    </xf>
    <xf numFmtId="176" fontId="28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5" fillId="0" borderId="14" xfId="0" applyFont="1" applyBorder="1" applyAlignment="1">
      <alignment horizontal="distributed" vertical="center"/>
    </xf>
    <xf numFmtId="0" fontId="22" fillId="0" borderId="14" xfId="0" applyFont="1" applyBorder="1" applyAlignment="1" applyProtection="1">
      <alignment horizontal="distributed" vertical="center"/>
      <protection locked="0"/>
    </xf>
    <xf numFmtId="176" fontId="28" fillId="0" borderId="0" xfId="0" applyNumberFormat="1" applyFont="1" applyBorder="1" applyAlignment="1" applyProtection="1">
      <alignment horizontal="right" vertical="center"/>
      <protection locked="0"/>
    </xf>
    <xf numFmtId="176" fontId="28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177" fontId="23" fillId="0" borderId="0" xfId="0" applyNumberFormat="1" applyFont="1" applyAlignment="1" applyProtection="1">
      <alignment horizontal="right" vertical="center"/>
      <protection locked="0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76" fontId="26" fillId="0" borderId="0" xfId="0" applyNumberFormat="1" applyFont="1" applyBorder="1" applyAlignment="1" applyProtection="1">
      <alignment vertical="center"/>
      <protection locked="0"/>
    </xf>
    <xf numFmtId="38" fontId="23" fillId="0" borderId="0" xfId="48" applyFont="1" applyBorder="1" applyAlignment="1" applyProtection="1" quotePrefix="1">
      <alignment horizontal="right" vertical="center"/>
      <protection locked="0"/>
    </xf>
    <xf numFmtId="176" fontId="23" fillId="0" borderId="12" xfId="0" applyNumberFormat="1" applyFont="1" applyBorder="1" applyAlignment="1" applyProtection="1">
      <alignment vertical="center"/>
      <protection locked="0"/>
    </xf>
    <xf numFmtId="176" fontId="23" fillId="0" borderId="13" xfId="0" applyNumberFormat="1" applyFont="1" applyBorder="1" applyAlignment="1" applyProtection="1">
      <alignment vertical="center"/>
      <protection locked="0"/>
    </xf>
    <xf numFmtId="177" fontId="23" fillId="0" borderId="13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16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6" fontId="22" fillId="0" borderId="0" xfId="0" applyNumberFormat="1" applyFont="1" applyAlignment="1" applyProtection="1">
      <alignment horizontal="left" vertical="center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B1" sqref="B1"/>
    </sheetView>
  </sheetViews>
  <sheetFormatPr defaultColWidth="10.59765625" defaultRowHeight="14.25"/>
  <cols>
    <col min="1" max="1" width="2.69921875" style="5" customWidth="1"/>
    <col min="2" max="2" width="15.3984375" style="5" customWidth="1"/>
    <col min="3" max="3" width="7" style="5" customWidth="1"/>
    <col min="4" max="4" width="10.59765625" style="5" customWidth="1"/>
    <col min="5" max="5" width="6.59765625" style="5" customWidth="1"/>
    <col min="6" max="6" width="10.09765625" style="5" customWidth="1"/>
    <col min="7" max="7" width="7" style="5" bestFit="1" customWidth="1"/>
    <col min="8" max="8" width="10.8984375" style="5" customWidth="1"/>
    <col min="9" max="9" width="8.09765625" style="5" customWidth="1"/>
    <col min="10" max="10" width="11.09765625" style="5" customWidth="1"/>
    <col min="11" max="11" width="7.8984375" style="5" customWidth="1"/>
    <col min="12" max="12" width="11.3984375" style="5" customWidth="1"/>
    <col min="13" max="13" width="7.5" style="5" customWidth="1"/>
    <col min="14" max="14" width="11.3984375" style="5" customWidth="1"/>
    <col min="15" max="16" width="10.59765625" style="5" customWidth="1"/>
    <col min="17" max="17" width="6.59765625" style="5" customWidth="1"/>
    <col min="18" max="18" width="11.59765625" style="5" customWidth="1"/>
    <col min="19" max="19" width="6.59765625" style="5" customWidth="1"/>
    <col min="20" max="20" width="10.59765625" style="5" customWidth="1"/>
    <col min="21" max="21" width="6.59765625" style="5" customWidth="1"/>
    <col min="22" max="22" width="10.59765625" style="5" customWidth="1"/>
    <col min="23" max="23" width="6.59765625" style="5" customWidth="1"/>
    <col min="24" max="24" width="11.59765625" style="5" customWidth="1"/>
    <col min="25" max="25" width="6.59765625" style="5" customWidth="1"/>
    <col min="26" max="26" width="11.59765625" style="5" customWidth="1"/>
    <col min="27" max="27" width="6.59765625" style="5" customWidth="1"/>
    <col min="28" max="16384" width="10.59765625" style="5" customWidth="1"/>
  </cols>
  <sheetData>
    <row r="1" spans="2:14" s="1" customFormat="1" ht="19.5" customHeight="1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2:14" ht="15" customHeight="1" thickBo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5" customFormat="1" ht="24.75" customHeight="1" thickTop="1">
      <c r="A3" s="10"/>
      <c r="B3" s="11"/>
      <c r="C3" s="12" t="s">
        <v>3</v>
      </c>
      <c r="D3" s="13"/>
      <c r="E3" s="13"/>
      <c r="F3" s="13"/>
      <c r="G3" s="13"/>
      <c r="H3" s="13"/>
      <c r="I3" s="12" t="s">
        <v>4</v>
      </c>
      <c r="J3" s="13"/>
      <c r="K3" s="13"/>
      <c r="L3" s="13"/>
      <c r="M3" s="13"/>
      <c r="N3" s="13"/>
      <c r="O3" s="14"/>
    </row>
    <row r="4" spans="1:15" s="15" customFormat="1" ht="24.75" customHeight="1">
      <c r="A4" s="16" t="s">
        <v>5</v>
      </c>
      <c r="B4" s="1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24.75" customHeight="1">
      <c r="A5" s="18"/>
      <c r="B5" s="19"/>
      <c r="C5" s="20" t="s">
        <v>9</v>
      </c>
      <c r="D5" s="20" t="s">
        <v>10</v>
      </c>
      <c r="E5" s="20" t="s">
        <v>9</v>
      </c>
      <c r="F5" s="20" t="s">
        <v>10</v>
      </c>
      <c r="G5" s="20" t="s">
        <v>9</v>
      </c>
      <c r="H5" s="20" t="s">
        <v>10</v>
      </c>
      <c r="I5" s="20" t="s">
        <v>9</v>
      </c>
      <c r="J5" s="20" t="s">
        <v>10</v>
      </c>
      <c r="K5" s="20" t="s">
        <v>9</v>
      </c>
      <c r="L5" s="20" t="s">
        <v>10</v>
      </c>
      <c r="M5" s="20" t="s">
        <v>9</v>
      </c>
      <c r="N5" s="20" t="s">
        <v>10</v>
      </c>
      <c r="O5" s="14"/>
    </row>
    <row r="6" spans="1:14" ht="19.5" customHeight="1">
      <c r="A6" s="21" t="s">
        <v>11</v>
      </c>
      <c r="B6" s="22"/>
      <c r="C6" s="23">
        <v>618</v>
      </c>
      <c r="D6" s="24">
        <v>13710900</v>
      </c>
      <c r="E6" s="24">
        <v>199</v>
      </c>
      <c r="F6" s="24">
        <v>5381200</v>
      </c>
      <c r="G6" s="24">
        <v>419</v>
      </c>
      <c r="H6" s="24">
        <v>8329700</v>
      </c>
      <c r="I6" s="24">
        <v>2845</v>
      </c>
      <c r="J6" s="24">
        <v>40947188</v>
      </c>
      <c r="K6" s="24">
        <v>1433</v>
      </c>
      <c r="L6" s="24">
        <v>24694799</v>
      </c>
      <c r="M6" s="24">
        <v>1412</v>
      </c>
      <c r="N6" s="24">
        <v>16252389</v>
      </c>
    </row>
    <row r="7" spans="1:14" ht="19.5" customHeight="1">
      <c r="A7" s="25" t="s">
        <v>12</v>
      </c>
      <c r="B7" s="26"/>
      <c r="C7" s="23">
        <v>512</v>
      </c>
      <c r="D7" s="24">
        <v>13298700</v>
      </c>
      <c r="E7" s="24">
        <v>203</v>
      </c>
      <c r="F7" s="24">
        <v>6210300</v>
      </c>
      <c r="G7" s="24">
        <v>309</v>
      </c>
      <c r="H7" s="24">
        <v>7088400</v>
      </c>
      <c r="I7" s="24">
        <v>2631</v>
      </c>
      <c r="J7" s="24">
        <v>40924471</v>
      </c>
      <c r="K7" s="24">
        <v>1340</v>
      </c>
      <c r="L7" s="24">
        <v>24292891</v>
      </c>
      <c r="M7" s="24">
        <v>1291</v>
      </c>
      <c r="N7" s="24">
        <v>16631580</v>
      </c>
    </row>
    <row r="8" spans="1:14" ht="19.5" customHeight="1">
      <c r="A8" s="25" t="s">
        <v>13</v>
      </c>
      <c r="B8" s="26"/>
      <c r="C8" s="23">
        <v>538</v>
      </c>
      <c r="D8" s="24">
        <v>14971200</v>
      </c>
      <c r="E8" s="24">
        <v>201</v>
      </c>
      <c r="F8" s="24">
        <v>6582600</v>
      </c>
      <c r="G8" s="24">
        <v>337</v>
      </c>
      <c r="H8" s="24">
        <v>8388600</v>
      </c>
      <c r="I8" s="24">
        <v>3348</v>
      </c>
      <c r="J8" s="24">
        <v>42407926</v>
      </c>
      <c r="K8" s="24">
        <v>1625</v>
      </c>
      <c r="L8" s="24">
        <v>24362068</v>
      </c>
      <c r="M8" s="24">
        <v>1723</v>
      </c>
      <c r="N8" s="24">
        <v>18045858</v>
      </c>
    </row>
    <row r="9" spans="1:14" ht="19.5" customHeight="1">
      <c r="A9" s="25" t="s">
        <v>14</v>
      </c>
      <c r="B9" s="26"/>
      <c r="C9" s="23">
        <v>531</v>
      </c>
      <c r="D9" s="24">
        <v>14924370</v>
      </c>
      <c r="E9" s="24">
        <v>171</v>
      </c>
      <c r="F9" s="24">
        <v>5132400</v>
      </c>
      <c r="G9" s="24">
        <v>360</v>
      </c>
      <c r="H9" s="24">
        <v>9791950</v>
      </c>
      <c r="I9" s="24">
        <v>3004</v>
      </c>
      <c r="J9" s="24">
        <v>42821135</v>
      </c>
      <c r="K9" s="24">
        <v>1426</v>
      </c>
      <c r="L9" s="24">
        <v>22650485</v>
      </c>
      <c r="M9" s="24">
        <v>1578</v>
      </c>
      <c r="N9" s="24">
        <v>20170650</v>
      </c>
    </row>
    <row r="10" spans="1:14" s="31" customFormat="1" ht="19.5" customHeight="1">
      <c r="A10" s="27" t="s">
        <v>15</v>
      </c>
      <c r="B10" s="28"/>
      <c r="C10" s="29">
        <f aca="true" t="shared" si="0" ref="C10:N10">SUM(C12+C29)</f>
        <v>538</v>
      </c>
      <c r="D10" s="29">
        <f t="shared" si="0"/>
        <v>17233450</v>
      </c>
      <c r="E10" s="30">
        <f t="shared" si="0"/>
        <v>143</v>
      </c>
      <c r="F10" s="30">
        <f t="shared" si="0"/>
        <v>4923700</v>
      </c>
      <c r="G10" s="30">
        <f t="shared" si="0"/>
        <v>395</v>
      </c>
      <c r="H10" s="30">
        <f t="shared" si="0"/>
        <v>12309750</v>
      </c>
      <c r="I10" s="29">
        <f t="shared" si="0"/>
        <v>1960</v>
      </c>
      <c r="J10" s="29">
        <f t="shared" si="0"/>
        <v>40937208</v>
      </c>
      <c r="K10" s="30">
        <f t="shared" si="0"/>
        <v>799</v>
      </c>
      <c r="L10" s="30">
        <f t="shared" si="0"/>
        <v>18612360</v>
      </c>
      <c r="M10" s="30">
        <f t="shared" si="0"/>
        <v>1161</v>
      </c>
      <c r="N10" s="30">
        <f t="shared" si="0"/>
        <v>22324848</v>
      </c>
    </row>
    <row r="11" spans="1:14" ht="19.5" customHeight="1">
      <c r="A11" s="15"/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31" customFormat="1" ht="19.5" customHeight="1">
      <c r="A12" s="35" t="s">
        <v>16</v>
      </c>
      <c r="B12" s="36"/>
      <c r="C12" s="29">
        <f aca="true" t="shared" si="1" ref="C12:N12">SUM(C13,C14,C15,C16,C17,C18,C19,C20,C21,C22,C23,C24,C25,C26,C27)</f>
        <v>187</v>
      </c>
      <c r="D12" s="29">
        <f t="shared" si="1"/>
        <v>6906900</v>
      </c>
      <c r="E12" s="29">
        <f t="shared" si="1"/>
        <v>61</v>
      </c>
      <c r="F12" s="29">
        <f t="shared" si="1"/>
        <v>2216000</v>
      </c>
      <c r="G12" s="29">
        <f t="shared" si="1"/>
        <v>126</v>
      </c>
      <c r="H12" s="29">
        <f t="shared" si="1"/>
        <v>4690900</v>
      </c>
      <c r="I12" s="29">
        <f t="shared" si="1"/>
        <v>641</v>
      </c>
      <c r="J12" s="29">
        <f t="shared" si="1"/>
        <v>15628197</v>
      </c>
      <c r="K12" s="29">
        <f t="shared" si="1"/>
        <v>306</v>
      </c>
      <c r="L12" s="29">
        <f t="shared" si="1"/>
        <v>7299951</v>
      </c>
      <c r="M12" s="29">
        <f t="shared" si="1"/>
        <v>335</v>
      </c>
      <c r="N12" s="29">
        <f t="shared" si="1"/>
        <v>8328246</v>
      </c>
    </row>
    <row r="13" spans="1:15" ht="19.5" customHeight="1">
      <c r="A13" s="15"/>
      <c r="B13" s="37" t="s">
        <v>17</v>
      </c>
      <c r="C13" s="38">
        <v>37</v>
      </c>
      <c r="D13" s="39">
        <v>1920200</v>
      </c>
      <c r="E13" s="39">
        <v>14</v>
      </c>
      <c r="F13" s="39">
        <v>741500</v>
      </c>
      <c r="G13" s="39">
        <v>23</v>
      </c>
      <c r="H13" s="39">
        <v>1178700</v>
      </c>
      <c r="I13" s="39">
        <v>133</v>
      </c>
      <c r="J13" s="39">
        <v>3547759</v>
      </c>
      <c r="K13" s="39">
        <v>57</v>
      </c>
      <c r="L13" s="39">
        <v>1546721</v>
      </c>
      <c r="M13" s="39">
        <v>76</v>
      </c>
      <c r="N13" s="39">
        <v>2001038</v>
      </c>
      <c r="O13" s="40"/>
    </row>
    <row r="14" spans="1:15" ht="19.5" customHeight="1">
      <c r="A14" s="15"/>
      <c r="B14" s="37" t="s">
        <v>18</v>
      </c>
      <c r="C14" s="23">
        <v>9</v>
      </c>
      <c r="D14" s="23">
        <v>298000</v>
      </c>
      <c r="E14" s="23">
        <v>4</v>
      </c>
      <c r="F14" s="23">
        <v>170000</v>
      </c>
      <c r="G14" s="23">
        <v>5</v>
      </c>
      <c r="H14" s="23">
        <v>128000</v>
      </c>
      <c r="I14" s="23">
        <v>28</v>
      </c>
      <c r="J14" s="23">
        <v>582996</v>
      </c>
      <c r="K14" s="23">
        <v>18</v>
      </c>
      <c r="L14" s="23">
        <v>340506</v>
      </c>
      <c r="M14" s="23">
        <v>10</v>
      </c>
      <c r="N14" s="23">
        <v>242490</v>
      </c>
      <c r="O14" s="40"/>
    </row>
    <row r="15" spans="1:15" ht="19.5" customHeight="1">
      <c r="A15" s="15"/>
      <c r="B15" s="37" t="s">
        <v>19</v>
      </c>
      <c r="C15" s="23">
        <v>39</v>
      </c>
      <c r="D15" s="23">
        <v>1292000</v>
      </c>
      <c r="E15" s="23">
        <v>7</v>
      </c>
      <c r="F15" s="23">
        <v>353000</v>
      </c>
      <c r="G15" s="23">
        <v>32</v>
      </c>
      <c r="H15" s="23">
        <v>939000</v>
      </c>
      <c r="I15" s="23">
        <v>116</v>
      </c>
      <c r="J15" s="23">
        <v>2125346</v>
      </c>
      <c r="K15" s="23">
        <v>39</v>
      </c>
      <c r="L15" s="23">
        <v>532998</v>
      </c>
      <c r="M15" s="23">
        <v>77</v>
      </c>
      <c r="N15" s="23">
        <v>1592348</v>
      </c>
      <c r="O15" s="40"/>
    </row>
    <row r="16" spans="1:15" ht="19.5" customHeight="1">
      <c r="A16" s="15"/>
      <c r="B16" s="37" t="s">
        <v>20</v>
      </c>
      <c r="C16" s="23">
        <v>2</v>
      </c>
      <c r="D16" s="23">
        <v>37000</v>
      </c>
      <c r="E16" s="41">
        <v>0</v>
      </c>
      <c r="F16" s="41">
        <v>0</v>
      </c>
      <c r="G16" s="23">
        <v>2</v>
      </c>
      <c r="H16" s="23">
        <v>37000</v>
      </c>
      <c r="I16" s="23">
        <v>5</v>
      </c>
      <c r="J16" s="23">
        <v>113061</v>
      </c>
      <c r="K16" s="42">
        <v>0</v>
      </c>
      <c r="L16" s="42">
        <v>0</v>
      </c>
      <c r="M16" s="23">
        <v>5</v>
      </c>
      <c r="N16" s="23">
        <v>113061</v>
      </c>
      <c r="O16" s="40"/>
    </row>
    <row r="17" spans="1:15" ht="19.5" customHeight="1">
      <c r="A17" s="15"/>
      <c r="B17" s="37" t="s">
        <v>21</v>
      </c>
      <c r="C17" s="23">
        <v>4</v>
      </c>
      <c r="D17" s="23">
        <v>74500</v>
      </c>
      <c r="E17" s="23">
        <v>2</v>
      </c>
      <c r="F17" s="23">
        <v>14500</v>
      </c>
      <c r="G17" s="23">
        <v>2</v>
      </c>
      <c r="H17" s="23">
        <v>60000</v>
      </c>
      <c r="I17" s="23">
        <v>16</v>
      </c>
      <c r="J17" s="23">
        <v>218017</v>
      </c>
      <c r="K17" s="23">
        <v>6</v>
      </c>
      <c r="L17" s="23">
        <v>41706</v>
      </c>
      <c r="M17" s="23">
        <v>10</v>
      </c>
      <c r="N17" s="23">
        <v>176311</v>
      </c>
      <c r="O17" s="40"/>
    </row>
    <row r="18" spans="1:15" ht="19.5" customHeight="1">
      <c r="A18" s="15"/>
      <c r="B18" s="37" t="s">
        <v>22</v>
      </c>
      <c r="C18" s="23">
        <v>4</v>
      </c>
      <c r="D18" s="23">
        <v>178000</v>
      </c>
      <c r="E18" s="23">
        <v>2</v>
      </c>
      <c r="F18" s="23">
        <v>33000</v>
      </c>
      <c r="G18" s="41">
        <v>2</v>
      </c>
      <c r="H18" s="41">
        <v>145000</v>
      </c>
      <c r="I18" s="23">
        <v>9</v>
      </c>
      <c r="J18" s="23">
        <v>279836</v>
      </c>
      <c r="K18" s="23">
        <v>5</v>
      </c>
      <c r="L18" s="23">
        <v>84066</v>
      </c>
      <c r="M18" s="23">
        <v>4</v>
      </c>
      <c r="N18" s="23">
        <v>195770</v>
      </c>
      <c r="O18" s="40"/>
    </row>
    <row r="19" spans="1:15" ht="19.5" customHeight="1">
      <c r="A19" s="15"/>
      <c r="B19" s="37" t="s">
        <v>23</v>
      </c>
      <c r="C19" s="23">
        <v>35</v>
      </c>
      <c r="D19" s="23">
        <v>1463000</v>
      </c>
      <c r="E19" s="23">
        <v>15</v>
      </c>
      <c r="F19" s="23">
        <v>501000</v>
      </c>
      <c r="G19" s="23">
        <v>20</v>
      </c>
      <c r="H19" s="23">
        <v>962000</v>
      </c>
      <c r="I19" s="23">
        <v>125</v>
      </c>
      <c r="J19" s="23">
        <v>3503480</v>
      </c>
      <c r="K19" s="23">
        <v>65</v>
      </c>
      <c r="L19" s="23">
        <v>1716995</v>
      </c>
      <c r="M19" s="23">
        <v>60</v>
      </c>
      <c r="N19" s="23">
        <v>1786485</v>
      </c>
      <c r="O19" s="40"/>
    </row>
    <row r="20" spans="1:15" ht="19.5" customHeight="1">
      <c r="A20" s="15"/>
      <c r="B20" s="37" t="s">
        <v>24</v>
      </c>
      <c r="C20" s="23">
        <v>11</v>
      </c>
      <c r="D20" s="23">
        <v>231000</v>
      </c>
      <c r="E20" s="23">
        <v>2</v>
      </c>
      <c r="F20" s="23">
        <v>26000</v>
      </c>
      <c r="G20" s="23">
        <v>9</v>
      </c>
      <c r="H20" s="23">
        <v>205000</v>
      </c>
      <c r="I20" s="23">
        <v>30</v>
      </c>
      <c r="J20" s="23">
        <v>661062</v>
      </c>
      <c r="K20" s="23">
        <v>14</v>
      </c>
      <c r="L20" s="23">
        <v>240494</v>
      </c>
      <c r="M20" s="23">
        <v>16</v>
      </c>
      <c r="N20" s="23">
        <v>420568</v>
      </c>
      <c r="O20" s="40"/>
    </row>
    <row r="21" spans="1:15" ht="19.5" customHeight="1">
      <c r="A21" s="15"/>
      <c r="B21" s="37" t="s">
        <v>25</v>
      </c>
      <c r="C21" s="43">
        <v>1</v>
      </c>
      <c r="D21" s="43">
        <v>20000</v>
      </c>
      <c r="E21" s="43">
        <v>0</v>
      </c>
      <c r="F21" s="43">
        <v>0</v>
      </c>
      <c r="G21" s="43">
        <v>1</v>
      </c>
      <c r="H21" s="43">
        <v>20000</v>
      </c>
      <c r="I21" s="23">
        <v>1</v>
      </c>
      <c r="J21" s="23">
        <v>18020</v>
      </c>
      <c r="K21" s="41">
        <v>0</v>
      </c>
      <c r="L21" s="41">
        <v>0</v>
      </c>
      <c r="M21" s="23">
        <v>1</v>
      </c>
      <c r="N21" s="23">
        <v>18020</v>
      </c>
      <c r="O21" s="40"/>
    </row>
    <row r="22" spans="1:15" ht="19.5" customHeight="1">
      <c r="A22" s="15"/>
      <c r="B22" s="37" t="s">
        <v>26</v>
      </c>
      <c r="C22" s="23">
        <v>15</v>
      </c>
      <c r="D22" s="23">
        <v>495000</v>
      </c>
      <c r="E22" s="23">
        <v>7</v>
      </c>
      <c r="F22" s="23">
        <v>200000</v>
      </c>
      <c r="G22" s="23">
        <v>8</v>
      </c>
      <c r="H22" s="23">
        <v>295000</v>
      </c>
      <c r="I22" s="23">
        <v>67</v>
      </c>
      <c r="J22" s="23">
        <v>1556786</v>
      </c>
      <c r="K22" s="23">
        <v>40</v>
      </c>
      <c r="L22" s="23">
        <v>953049</v>
      </c>
      <c r="M22" s="23">
        <v>27</v>
      </c>
      <c r="N22" s="23">
        <v>603737</v>
      </c>
      <c r="O22" s="40"/>
    </row>
    <row r="23" spans="1:15" ht="19.5" customHeight="1">
      <c r="A23" s="15"/>
      <c r="B23" s="37" t="s">
        <v>27</v>
      </c>
      <c r="C23" s="23">
        <v>10</v>
      </c>
      <c r="D23" s="23">
        <v>323000</v>
      </c>
      <c r="E23" s="23">
        <v>3</v>
      </c>
      <c r="F23" s="23">
        <v>44000</v>
      </c>
      <c r="G23" s="23">
        <v>7</v>
      </c>
      <c r="H23" s="23">
        <v>279000</v>
      </c>
      <c r="I23" s="23">
        <v>39</v>
      </c>
      <c r="J23" s="23">
        <v>1120896</v>
      </c>
      <c r="K23" s="23">
        <v>24</v>
      </c>
      <c r="L23" s="23">
        <v>663272</v>
      </c>
      <c r="M23" s="23">
        <v>15</v>
      </c>
      <c r="N23" s="23">
        <v>457624</v>
      </c>
      <c r="O23" s="40"/>
    </row>
    <row r="24" spans="1:15" ht="19.5" customHeight="1">
      <c r="A24" s="15"/>
      <c r="B24" s="37" t="s">
        <v>28</v>
      </c>
      <c r="C24" s="23">
        <v>6</v>
      </c>
      <c r="D24" s="23">
        <v>226200</v>
      </c>
      <c r="E24" s="23">
        <v>2</v>
      </c>
      <c r="F24" s="23">
        <v>92000</v>
      </c>
      <c r="G24" s="23">
        <v>4</v>
      </c>
      <c r="H24" s="23">
        <v>134200</v>
      </c>
      <c r="I24" s="23">
        <v>27</v>
      </c>
      <c r="J24" s="23">
        <v>1114103</v>
      </c>
      <c r="K24" s="23">
        <v>17</v>
      </c>
      <c r="L24" s="23">
        <v>856912</v>
      </c>
      <c r="M24" s="23">
        <v>10</v>
      </c>
      <c r="N24" s="23">
        <v>257191</v>
      </c>
      <c r="O24" s="40"/>
    </row>
    <row r="25" spans="1:15" ht="19.5" customHeight="1">
      <c r="A25" s="15"/>
      <c r="B25" s="37" t="s">
        <v>29</v>
      </c>
      <c r="C25" s="23">
        <v>1</v>
      </c>
      <c r="D25" s="23">
        <v>25000</v>
      </c>
      <c r="E25" s="23">
        <v>1</v>
      </c>
      <c r="F25" s="23">
        <v>25000</v>
      </c>
      <c r="G25" s="43">
        <v>0</v>
      </c>
      <c r="H25" s="43">
        <v>0</v>
      </c>
      <c r="I25" s="23">
        <v>11</v>
      </c>
      <c r="J25" s="23">
        <v>229172</v>
      </c>
      <c r="K25" s="23">
        <v>5</v>
      </c>
      <c r="L25" s="23">
        <v>97802</v>
      </c>
      <c r="M25" s="23">
        <v>6</v>
      </c>
      <c r="N25" s="23">
        <v>131370</v>
      </c>
      <c r="O25" s="40"/>
    </row>
    <row r="26" spans="1:15" ht="19.5" customHeight="1">
      <c r="A26" s="15"/>
      <c r="B26" s="37" t="s">
        <v>30</v>
      </c>
      <c r="C26" s="43">
        <v>3</v>
      </c>
      <c r="D26" s="43">
        <v>150000</v>
      </c>
      <c r="E26" s="43">
        <v>1</v>
      </c>
      <c r="F26" s="43">
        <v>6000</v>
      </c>
      <c r="G26" s="43">
        <v>2</v>
      </c>
      <c r="H26" s="43">
        <v>144000</v>
      </c>
      <c r="I26" s="23">
        <v>4</v>
      </c>
      <c r="J26" s="23">
        <v>160000</v>
      </c>
      <c r="K26" s="41">
        <v>1</v>
      </c>
      <c r="L26" s="41">
        <v>6000</v>
      </c>
      <c r="M26" s="23">
        <v>3</v>
      </c>
      <c r="N26" s="23">
        <v>154000</v>
      </c>
      <c r="O26" s="40"/>
    </row>
    <row r="27" spans="1:15" ht="19.5" customHeight="1">
      <c r="A27" s="15"/>
      <c r="B27" s="37" t="s">
        <v>31</v>
      </c>
      <c r="C27" s="44">
        <v>10</v>
      </c>
      <c r="D27" s="23">
        <v>174000</v>
      </c>
      <c r="E27" s="23">
        <v>1</v>
      </c>
      <c r="F27" s="23">
        <v>10000</v>
      </c>
      <c r="G27" s="23">
        <v>9</v>
      </c>
      <c r="H27" s="23">
        <v>164000</v>
      </c>
      <c r="I27" s="23">
        <v>30</v>
      </c>
      <c r="J27" s="23">
        <v>397663</v>
      </c>
      <c r="K27" s="23">
        <v>15</v>
      </c>
      <c r="L27" s="23">
        <v>219430</v>
      </c>
      <c r="M27" s="23">
        <v>15</v>
      </c>
      <c r="N27" s="23">
        <v>178233</v>
      </c>
      <c r="O27" s="40"/>
    </row>
    <row r="28" spans="1:15" ht="19.5" customHeight="1">
      <c r="A28" s="15"/>
      <c r="B28" s="4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40"/>
    </row>
    <row r="29" spans="1:14" s="31" customFormat="1" ht="19.5" customHeight="1">
      <c r="A29" s="35" t="s">
        <v>32</v>
      </c>
      <c r="B29" s="36"/>
      <c r="C29" s="46">
        <f aca="true" t="shared" si="2" ref="C29:I29">SUM(C30,C31,C32,C33,C34,C35,C36,C37,C38)</f>
        <v>351</v>
      </c>
      <c r="D29" s="46">
        <f t="shared" si="2"/>
        <v>10326550</v>
      </c>
      <c r="E29" s="46">
        <f t="shared" si="2"/>
        <v>82</v>
      </c>
      <c r="F29" s="46">
        <f t="shared" si="2"/>
        <v>2707700</v>
      </c>
      <c r="G29" s="46">
        <f t="shared" si="2"/>
        <v>269</v>
      </c>
      <c r="H29" s="46">
        <f t="shared" si="2"/>
        <v>7618850</v>
      </c>
      <c r="I29" s="46">
        <f t="shared" si="2"/>
        <v>1319</v>
      </c>
      <c r="J29" s="46">
        <v>25309011</v>
      </c>
      <c r="K29" s="46">
        <f>SUM(K30,K31,K32,K33,K34,K35,K36,K37,K38)</f>
        <v>493</v>
      </c>
      <c r="L29" s="46">
        <f>SUM(L30,L31,L32,L33,L34,L35,L36,L37,L38)</f>
        <v>11312409</v>
      </c>
      <c r="M29" s="46">
        <f>SUM(M30,M31,M32,M33,M34,M35,M36,M37,M38)</f>
        <v>826</v>
      </c>
      <c r="N29" s="46">
        <f>SUM(N30,N31,N32,N33,N34,N35,N36,N37,N38)</f>
        <v>13996602</v>
      </c>
    </row>
    <row r="30" spans="1:15" ht="19.5" customHeight="1">
      <c r="A30" s="15"/>
      <c r="B30" s="37" t="s">
        <v>33</v>
      </c>
      <c r="C30" s="41">
        <v>1</v>
      </c>
      <c r="D30" s="41">
        <v>39000</v>
      </c>
      <c r="E30" s="41">
        <v>0</v>
      </c>
      <c r="F30" s="41">
        <v>0</v>
      </c>
      <c r="G30" s="41">
        <v>1</v>
      </c>
      <c r="H30" s="41">
        <v>39000</v>
      </c>
      <c r="I30" s="23">
        <v>3</v>
      </c>
      <c r="J30" s="23">
        <v>64280</v>
      </c>
      <c r="K30" s="23">
        <v>1</v>
      </c>
      <c r="L30" s="23">
        <v>15580</v>
      </c>
      <c r="M30" s="41">
        <v>2</v>
      </c>
      <c r="N30" s="41">
        <v>48700</v>
      </c>
      <c r="O30" s="40"/>
    </row>
    <row r="31" spans="1:15" ht="19.5" customHeight="1">
      <c r="A31" s="15"/>
      <c r="B31" s="37" t="s">
        <v>34</v>
      </c>
      <c r="C31" s="41">
        <v>1</v>
      </c>
      <c r="D31" s="41">
        <v>40000</v>
      </c>
      <c r="E31" s="41">
        <v>1</v>
      </c>
      <c r="F31" s="41">
        <v>40000</v>
      </c>
      <c r="G31" s="41">
        <v>0</v>
      </c>
      <c r="H31" s="41">
        <v>0</v>
      </c>
      <c r="I31" s="23">
        <v>9</v>
      </c>
      <c r="J31" s="23">
        <v>408515</v>
      </c>
      <c r="K31" s="23">
        <v>6</v>
      </c>
      <c r="L31" s="23">
        <v>355235</v>
      </c>
      <c r="M31" s="23">
        <v>3</v>
      </c>
      <c r="N31" s="23">
        <v>53280</v>
      </c>
      <c r="O31" s="40"/>
    </row>
    <row r="32" spans="1:15" ht="19.5" customHeight="1">
      <c r="A32" s="15"/>
      <c r="B32" s="37" t="s">
        <v>35</v>
      </c>
      <c r="C32" s="23">
        <v>78</v>
      </c>
      <c r="D32" s="23">
        <v>2131100</v>
      </c>
      <c r="E32" s="23">
        <v>13</v>
      </c>
      <c r="F32" s="23">
        <v>233800</v>
      </c>
      <c r="G32" s="23">
        <v>65</v>
      </c>
      <c r="H32" s="23">
        <v>1897300</v>
      </c>
      <c r="I32" s="23">
        <v>321</v>
      </c>
      <c r="J32" s="23">
        <v>5109964</v>
      </c>
      <c r="K32" s="23">
        <v>96</v>
      </c>
      <c r="L32" s="23">
        <v>1439014</v>
      </c>
      <c r="M32" s="23">
        <v>225</v>
      </c>
      <c r="N32" s="23">
        <v>3670950</v>
      </c>
      <c r="O32" s="40"/>
    </row>
    <row r="33" spans="1:15" ht="19.5" customHeight="1">
      <c r="A33" s="15"/>
      <c r="B33" s="37" t="s">
        <v>36</v>
      </c>
      <c r="C33" s="23">
        <v>198</v>
      </c>
      <c r="D33" s="23">
        <v>5061250</v>
      </c>
      <c r="E33" s="23">
        <v>36</v>
      </c>
      <c r="F33" s="23">
        <v>968700</v>
      </c>
      <c r="G33" s="23">
        <v>162</v>
      </c>
      <c r="H33" s="23">
        <v>4092550</v>
      </c>
      <c r="I33" s="23">
        <v>708</v>
      </c>
      <c r="J33" s="23">
        <v>10878118</v>
      </c>
      <c r="K33" s="23">
        <v>237</v>
      </c>
      <c r="L33" s="23">
        <v>3734492</v>
      </c>
      <c r="M33" s="23">
        <v>471</v>
      </c>
      <c r="N33" s="23">
        <v>7143626</v>
      </c>
      <c r="O33" s="40"/>
    </row>
    <row r="34" spans="1:15" ht="19.5" customHeight="1">
      <c r="A34" s="15"/>
      <c r="B34" s="37" t="s">
        <v>37</v>
      </c>
      <c r="C34" s="23">
        <v>9</v>
      </c>
      <c r="D34" s="23">
        <v>328500</v>
      </c>
      <c r="E34" s="23">
        <v>5</v>
      </c>
      <c r="F34" s="23">
        <v>198500</v>
      </c>
      <c r="G34" s="23">
        <v>4</v>
      </c>
      <c r="H34" s="23">
        <v>130000</v>
      </c>
      <c r="I34" s="23">
        <v>27</v>
      </c>
      <c r="J34" s="23">
        <v>750840</v>
      </c>
      <c r="K34" s="23">
        <v>21</v>
      </c>
      <c r="L34" s="23">
        <v>593440</v>
      </c>
      <c r="M34" s="23">
        <v>6</v>
      </c>
      <c r="N34" s="47">
        <v>157400</v>
      </c>
      <c r="O34" s="40"/>
    </row>
    <row r="35" spans="1:15" ht="19.5" customHeight="1">
      <c r="A35" s="15"/>
      <c r="B35" s="37" t="s">
        <v>38</v>
      </c>
      <c r="C35" s="23">
        <v>4</v>
      </c>
      <c r="D35" s="23">
        <v>230000</v>
      </c>
      <c r="E35" s="23">
        <v>1</v>
      </c>
      <c r="F35" s="23">
        <v>45000</v>
      </c>
      <c r="G35" s="41">
        <v>3</v>
      </c>
      <c r="H35" s="41">
        <v>185000</v>
      </c>
      <c r="I35" s="23">
        <v>10</v>
      </c>
      <c r="J35" s="23">
        <v>318500</v>
      </c>
      <c r="K35" s="23">
        <v>3</v>
      </c>
      <c r="L35" s="23">
        <v>86170</v>
      </c>
      <c r="M35" s="23">
        <v>7</v>
      </c>
      <c r="N35" s="23">
        <v>231835</v>
      </c>
      <c r="O35" s="40"/>
    </row>
    <row r="36" spans="1:15" ht="19.5" customHeight="1">
      <c r="A36" s="15"/>
      <c r="B36" s="37" t="s">
        <v>39</v>
      </c>
      <c r="C36" s="41">
        <v>9</v>
      </c>
      <c r="D36" s="41">
        <v>535000</v>
      </c>
      <c r="E36" s="41">
        <v>3</v>
      </c>
      <c r="F36" s="41">
        <v>90000</v>
      </c>
      <c r="G36" s="41">
        <v>6</v>
      </c>
      <c r="H36" s="41">
        <v>445000</v>
      </c>
      <c r="I36" s="41">
        <v>45</v>
      </c>
      <c r="J36" s="41">
        <v>1362424</v>
      </c>
      <c r="K36" s="41">
        <v>20</v>
      </c>
      <c r="L36" s="41">
        <v>612160</v>
      </c>
      <c r="M36" s="41">
        <v>25</v>
      </c>
      <c r="N36" s="41">
        <v>750264</v>
      </c>
      <c r="O36" s="40"/>
    </row>
    <row r="37" spans="1:15" ht="19.5" customHeight="1">
      <c r="A37" s="15"/>
      <c r="B37" s="37" t="s">
        <v>40</v>
      </c>
      <c r="C37" s="23">
        <v>17</v>
      </c>
      <c r="D37" s="23">
        <v>358000</v>
      </c>
      <c r="E37" s="23">
        <v>8</v>
      </c>
      <c r="F37" s="23">
        <v>176000</v>
      </c>
      <c r="G37" s="23">
        <v>9</v>
      </c>
      <c r="H37" s="23">
        <v>182000</v>
      </c>
      <c r="I37" s="23">
        <v>91</v>
      </c>
      <c r="J37" s="23">
        <v>2479522</v>
      </c>
      <c r="K37" s="23">
        <v>55</v>
      </c>
      <c r="L37" s="23">
        <v>1765905</v>
      </c>
      <c r="M37" s="23">
        <v>36</v>
      </c>
      <c r="N37" s="23">
        <v>713617</v>
      </c>
      <c r="O37" s="40"/>
    </row>
    <row r="38" spans="1:15" s="52" customFormat="1" ht="19.5" customHeight="1">
      <c r="A38" s="18"/>
      <c r="B38" s="37" t="s">
        <v>31</v>
      </c>
      <c r="C38" s="48">
        <v>34</v>
      </c>
      <c r="D38" s="49">
        <v>1603700</v>
      </c>
      <c r="E38" s="49">
        <v>15</v>
      </c>
      <c r="F38" s="49">
        <v>955700</v>
      </c>
      <c r="G38" s="50">
        <v>19</v>
      </c>
      <c r="H38" s="50">
        <v>648000</v>
      </c>
      <c r="I38" s="49">
        <v>105</v>
      </c>
      <c r="J38" s="49">
        <v>3937343</v>
      </c>
      <c r="K38" s="49">
        <v>54</v>
      </c>
      <c r="L38" s="49">
        <v>2710413</v>
      </c>
      <c r="M38" s="49">
        <v>51</v>
      </c>
      <c r="N38" s="49">
        <v>1226930</v>
      </c>
      <c r="O38" s="51"/>
    </row>
    <row r="39" spans="2:15" ht="15" customHeight="1">
      <c r="B39" s="53" t="s">
        <v>41</v>
      </c>
      <c r="C39" s="51"/>
      <c r="D39" s="51"/>
      <c r="E39" s="40"/>
      <c r="F39" s="40"/>
      <c r="G39" s="40"/>
      <c r="H39" s="40"/>
      <c r="I39" s="40"/>
      <c r="J39" s="40"/>
      <c r="K39" s="51"/>
      <c r="L39" s="51"/>
      <c r="M39" s="51"/>
      <c r="N39" s="40"/>
      <c r="O39" s="40"/>
    </row>
    <row r="40" spans="2:15" ht="15" customHeight="1">
      <c r="B40" s="40" t="s">
        <v>42</v>
      </c>
      <c r="C40" s="40"/>
      <c r="D40" s="40"/>
      <c r="E40" s="54"/>
      <c r="F40" s="54"/>
      <c r="G40" s="40"/>
      <c r="H40" s="40"/>
      <c r="I40" s="40"/>
      <c r="J40" s="40"/>
      <c r="K40" s="51"/>
      <c r="L40" s="51"/>
      <c r="M40" s="51"/>
      <c r="N40" s="40"/>
      <c r="O40" s="40"/>
    </row>
    <row r="41" spans="2:15" ht="15" customHeight="1">
      <c r="B41" s="55" t="s">
        <v>43</v>
      </c>
      <c r="C41" s="56"/>
      <c r="D41" s="56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15" ht="1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2:15" ht="12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5" spans="1:2" ht="12">
      <c r="A45" s="57"/>
      <c r="B45" s="57"/>
    </row>
  </sheetData>
  <sheetProtection/>
  <mergeCells count="8">
    <mergeCell ref="A12:B12"/>
    <mergeCell ref="A29:B29"/>
    <mergeCell ref="A4:B4"/>
    <mergeCell ref="A6:B6"/>
    <mergeCell ref="A7:B7"/>
    <mergeCell ref="A8:B8"/>
    <mergeCell ref="A9:B9"/>
    <mergeCell ref="A10:B10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1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2009-04-15T01:34:38Z</dcterms:created>
  <dcterms:modified xsi:type="dcterms:W3CDTF">2009-04-15T01:34:45Z</dcterms:modified>
  <cp:category/>
  <cp:version/>
  <cp:contentType/>
  <cp:contentStatus/>
</cp:coreProperties>
</file>