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26" sheetId="1" r:id="rId1"/>
  </sheets>
  <definedNames>
    <definedName name="_5６農家人口" localSheetId="0">'226'!$A$1:$A$29</definedName>
    <definedName name="_5６農家人口">#REF!</definedName>
    <definedName name="_Regression_Int" localSheetId="0" hidden="1">1</definedName>
    <definedName name="_xlnm.Print_Area" localSheetId="0">'226'!$A$2:$AB$31</definedName>
    <definedName name="Print_Area_MI" localSheetId="0">'226'!$A$2:$B$27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<sst xmlns="http://schemas.openxmlformats.org/spreadsheetml/2006/main" count="89" uniqueCount="48">
  <si>
    <t>各年度５月１日</t>
  </si>
  <si>
    <t>(単位  校、人)</t>
  </si>
  <si>
    <t>教員数（本務者のみ）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</si>
  <si>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</si>
  <si>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</si>
  <si>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</si>
  <si>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</si>
  <si>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</si>
  <si>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</si>
  <si>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</si>
  <si>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</si>
  <si>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</si>
  <si>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</si>
  <si>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</si>
  <si>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</si>
  <si>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</si>
  <si>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</si>
  <si>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</si>
  <si>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</si>
  <si>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(257)</t>
  </si>
  <si>
    <t xml:space="preserve"> </t>
  </si>
  <si>
    <t>(255)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</si>
  <si>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</si>
  <si>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</si>
  <si>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</si>
  <si>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</si>
  <si>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</si>
  <si>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</si>
  <si>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</si>
  <si>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</si>
  <si>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私立</t>
  </si>
  <si>
    <t>私</t>
  </si>
  <si>
    <t>学 年 別(全日制）</t>
  </si>
  <si>
    <t>学</t>
  </si>
  <si>
    <t>１年　</t>
  </si>
  <si>
    <t>２年</t>
  </si>
  <si>
    <t>３年</t>
  </si>
  <si>
    <t>注１）学校数には分校を含み、（　）は別掲で併置校を示す。</t>
  </si>
  <si>
    <t>　２）専攻科・別科の生徒数の（　）は内書。</t>
  </si>
  <si>
    <t>　  　  学　　　　　　校　　</t>
  </si>
  <si>
    <t>資料：文部科学省「学校基本調査」</t>
  </si>
  <si>
    <t>年次および</t>
  </si>
  <si>
    <t>(251)</t>
  </si>
  <si>
    <t>　                                  226．     高　　        等</t>
  </si>
  <si>
    <t>生　　　　　　　　　　　　　　　徒　　　　　　　　　　　　　　　数　　</t>
  </si>
  <si>
    <t xml:space="preserve">   平成12年度</t>
  </si>
  <si>
    <t>(245)</t>
  </si>
  <si>
    <t>(230)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</si>
</sst>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0"/>
    </font>
    <font>
      <sz val="10"/>
      <name val="ＭＳ 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79">
    <xf numFmtId="0" fontId="0" fillId="0" borderId="0" xfId="0" applyAlignment="1">
      <alignment/>
    </xf>
    <xf numFmtId="200" fontId="7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 horizontal="centerContinuous"/>
    </xf>
    <xf numFmtId="200" fontId="4" fillId="0" borderId="0" xfId="16" applyNumberFormat="1" applyFont="1" applyAlignment="1">
      <alignment/>
    </xf>
    <xf numFmtId="200" fontId="8" fillId="0" borderId="0" xfId="16" applyNumberFormat="1" applyFont="1" applyAlignment="1" applyProtection="1">
      <alignment horizontal="centerContinuous"/>
      <protection/>
    </xf>
    <xf numFmtId="200" fontId="8" fillId="0" borderId="0" xfId="16" applyNumberFormat="1" applyFont="1" applyAlignment="1" applyProtection="1">
      <alignment/>
      <protection/>
    </xf>
    <xf numFmtId="200" fontId="4" fillId="0" borderId="1" xfId="16" applyNumberFormat="1" applyFont="1" applyBorder="1" applyAlignment="1" applyProtection="1">
      <alignment/>
      <protection/>
    </xf>
    <xf numFmtId="200" fontId="4" fillId="0" borderId="1" xfId="16" applyNumberFormat="1" applyFont="1" applyBorder="1" applyAlignment="1">
      <alignment/>
    </xf>
    <xf numFmtId="200" fontId="4" fillId="0" borderId="0" xfId="16" applyNumberFormat="1" applyFont="1" applyBorder="1" applyAlignment="1">
      <alignment/>
    </xf>
    <xf numFmtId="200" fontId="10" fillId="0" borderId="0" xfId="16" applyNumberFormat="1" applyFont="1" applyBorder="1" applyAlignment="1" applyProtection="1">
      <alignment horizontal="center"/>
      <protection/>
    </xf>
    <xf numFmtId="200" fontId="10" fillId="0" borderId="2" xfId="16" applyNumberFormat="1" applyFont="1" applyBorder="1" applyAlignment="1" applyProtection="1">
      <alignment horizontal="centerContinuous" vertical="center"/>
      <protection/>
    </xf>
    <xf numFmtId="200" fontId="10" fillId="0" borderId="0" xfId="16" applyNumberFormat="1" applyFont="1" applyBorder="1" applyAlignment="1" applyProtection="1">
      <alignment horizontal="centerContinuous" vertical="center"/>
      <protection/>
    </xf>
    <xf numFmtId="200" fontId="10" fillId="0" borderId="3" xfId="16" applyNumberFormat="1" applyFont="1" applyBorder="1" applyAlignment="1" applyProtection="1">
      <alignment horizontal="centerContinuous" vertical="center"/>
      <protection/>
    </xf>
    <xf numFmtId="200" fontId="10" fillId="0" borderId="4" xfId="16" applyNumberFormat="1" applyFont="1" applyBorder="1" applyAlignment="1">
      <alignment horizontal="centerContinuous" vertical="center"/>
    </xf>
    <xf numFmtId="200" fontId="10" fillId="0" borderId="5" xfId="16" applyNumberFormat="1" applyFont="1" applyBorder="1" applyAlignment="1">
      <alignment horizontal="center" vertical="center" textRotation="255" wrapText="1"/>
    </xf>
    <xf numFmtId="200" fontId="10" fillId="0" borderId="6" xfId="16" applyNumberFormat="1" applyFont="1" applyBorder="1" applyAlignment="1" applyProtection="1">
      <alignment horizontal="centerContinuous" vertical="center"/>
      <protection/>
    </xf>
    <xf numFmtId="200" fontId="10" fillId="0" borderId="6" xfId="16" applyNumberFormat="1" applyFont="1" applyBorder="1" applyAlignment="1" applyProtection="1">
      <alignment horizontal="centerContinuous"/>
      <protection/>
    </xf>
    <xf numFmtId="200" fontId="10" fillId="0" borderId="7" xfId="16" applyNumberFormat="1" applyFont="1" applyBorder="1" applyAlignment="1" applyProtection="1">
      <alignment horizontal="centerContinuous"/>
      <protection/>
    </xf>
    <xf numFmtId="200" fontId="10" fillId="0" borderId="3" xfId="16" applyNumberFormat="1" applyFont="1" applyBorder="1" applyAlignment="1">
      <alignment horizontal="centerContinuous" vertical="center"/>
    </xf>
    <xf numFmtId="200" fontId="10" fillId="0" borderId="3" xfId="16" applyNumberFormat="1" applyFont="1" applyBorder="1" applyAlignment="1" applyProtection="1">
      <alignment horizontal="centerContinuous"/>
      <protection/>
    </xf>
    <xf numFmtId="200" fontId="10" fillId="0" borderId="4" xfId="16" applyNumberFormat="1" applyFont="1" applyBorder="1" applyAlignment="1" applyProtection="1">
      <alignment horizontal="centerContinuous"/>
      <protection/>
    </xf>
    <xf numFmtId="200" fontId="10" fillId="0" borderId="8" xfId="16" applyNumberFormat="1" applyFont="1" applyBorder="1" applyAlignment="1" applyProtection="1">
      <alignment horizontal="centerContinuous"/>
      <protection/>
    </xf>
    <xf numFmtId="200" fontId="10" fillId="0" borderId="0" xfId="16" applyNumberFormat="1" applyFont="1" applyBorder="1" applyAlignment="1" applyProtection="1">
      <alignment horizontal="centerContinuous"/>
      <protection/>
    </xf>
    <xf numFmtId="200" fontId="10" fillId="0" borderId="9" xfId="16" applyNumberFormat="1" applyFont="1" applyBorder="1" applyAlignment="1" applyProtection="1">
      <alignment horizontal="centerContinuous"/>
      <protection/>
    </xf>
    <xf numFmtId="200" fontId="10" fillId="0" borderId="6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>
      <alignment horizontal="center" vertical="center"/>
    </xf>
    <xf numFmtId="200" fontId="10" fillId="0" borderId="3" xfId="16" applyNumberFormat="1" applyFont="1" applyBorder="1" applyAlignment="1" applyProtection="1">
      <alignment horizontal="center"/>
      <protection/>
    </xf>
    <xf numFmtId="200" fontId="10" fillId="0" borderId="4" xfId="16" applyNumberFormat="1" applyFont="1" applyBorder="1" applyAlignment="1" applyProtection="1">
      <alignment horizontal="center"/>
      <protection/>
    </xf>
    <xf numFmtId="200" fontId="10" fillId="0" borderId="10" xfId="16" applyNumberFormat="1" applyFont="1" applyBorder="1" applyAlignment="1" applyProtection="1">
      <alignment horizontal="centerContinuous"/>
      <protection/>
    </xf>
    <xf numFmtId="200" fontId="10" fillId="0" borderId="11" xfId="16" applyNumberFormat="1" applyFont="1" applyBorder="1" applyAlignment="1" applyProtection="1">
      <alignment horizontal="centerContinuous"/>
      <protection/>
    </xf>
    <xf numFmtId="200" fontId="4" fillId="0" borderId="0" xfId="16" applyNumberFormat="1" applyFont="1" applyBorder="1" applyAlignment="1" applyProtection="1">
      <alignment horizontal="center"/>
      <protection/>
    </xf>
    <xf numFmtId="41" fontId="4" fillId="0" borderId="6" xfId="16" applyNumberFormat="1" applyFont="1" applyBorder="1" applyAlignment="1" applyProtection="1">
      <alignment/>
      <protection/>
    </xf>
    <xf numFmtId="200" fontId="4" fillId="0" borderId="0" xfId="16" applyNumberFormat="1" applyFont="1" applyBorder="1" applyAlignment="1" applyProtection="1">
      <alignment/>
      <protection/>
    </xf>
    <xf numFmtId="41" fontId="4" fillId="0" borderId="0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16" applyNumberFormat="1" applyFont="1" applyBorder="1" applyAlignment="1" applyProtection="1">
      <alignment/>
      <protection/>
    </xf>
    <xf numFmtId="200" fontId="4" fillId="0" borderId="6" xfId="16" applyNumberFormat="1" applyFont="1" applyBorder="1" applyAlignment="1">
      <alignment horizontal="center"/>
    </xf>
    <xf numFmtId="200" fontId="4" fillId="0" borderId="0" xfId="16" applyNumberFormat="1" applyFont="1" applyBorder="1" applyAlignment="1" applyProtection="1" quotePrefix="1">
      <alignment horizontal="center"/>
      <protection/>
    </xf>
    <xf numFmtId="49" fontId="4" fillId="0" borderId="0" xfId="16" applyNumberFormat="1" applyFont="1" applyAlignment="1">
      <alignment/>
    </xf>
    <xf numFmtId="200" fontId="4" fillId="0" borderId="0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/>
    </xf>
    <xf numFmtId="200" fontId="6" fillId="0" borderId="0" xfId="16" applyNumberFormat="1" applyFont="1" applyBorder="1" applyAlignment="1" applyProtection="1" quotePrefix="1">
      <alignment horizontal="center"/>
      <protection/>
    </xf>
    <xf numFmtId="41" fontId="6" fillId="0" borderId="6" xfId="16" applyNumberFormat="1" applyFont="1" applyBorder="1" applyAlignment="1" applyProtection="1">
      <alignment/>
      <protection/>
    </xf>
    <xf numFmtId="200" fontId="6" fillId="0" borderId="0" xfId="16" applyNumberFormat="1" applyFont="1" applyBorder="1" applyAlignment="1" applyProtection="1">
      <alignment/>
      <protection/>
    </xf>
    <xf numFmtId="41" fontId="6" fillId="0" borderId="0" xfId="16" applyNumberFormat="1" applyFont="1" applyBorder="1" applyAlignment="1" applyProtection="1">
      <alignment/>
      <protection/>
    </xf>
    <xf numFmtId="200" fontId="6" fillId="0" borderId="0" xfId="16" applyNumberFormat="1" applyFont="1" applyAlignment="1">
      <alignment/>
    </xf>
    <xf numFmtId="200" fontId="6" fillId="0" borderId="0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9" fontId="6" fillId="0" borderId="0" xfId="16" applyNumberFormat="1" applyFont="1" applyAlignment="1">
      <alignment/>
    </xf>
    <xf numFmtId="200" fontId="6" fillId="0" borderId="6" xfId="16" applyNumberFormat="1" applyFont="1" applyBorder="1" applyAlignment="1">
      <alignment horizontal="center"/>
    </xf>
    <xf numFmtId="41" fontId="11" fillId="0" borderId="0" xfId="21" applyNumberFormat="1" applyFont="1">
      <alignment/>
      <protection/>
    </xf>
    <xf numFmtId="200" fontId="6" fillId="0" borderId="0" xfId="16" applyNumberFormat="1" applyFont="1" applyBorder="1" applyAlignment="1" applyProtection="1">
      <alignment horizontal="distributed"/>
      <protection/>
    </xf>
    <xf numFmtId="49" fontId="6" fillId="0" borderId="0" xfId="16" applyNumberFormat="1" applyFont="1" applyAlignment="1">
      <alignment horizontal="center"/>
    </xf>
    <xf numFmtId="41" fontId="4" fillId="0" borderId="0" xfId="21" applyNumberFormat="1" applyFont="1">
      <alignment/>
      <protection/>
    </xf>
    <xf numFmtId="49" fontId="4" fillId="0" borderId="0" xfId="16" applyNumberFormat="1" applyFont="1" applyAlignment="1">
      <alignment horizontal="center"/>
    </xf>
    <xf numFmtId="195" fontId="4" fillId="0" borderId="0" xfId="16" applyNumberFormat="1" applyFont="1" applyBorder="1" applyAlignment="1" applyProtection="1">
      <alignment/>
      <protection/>
    </xf>
    <xf numFmtId="49" fontId="6" fillId="0" borderId="0" xfId="16" applyNumberFormat="1" applyFont="1" applyAlignment="1">
      <alignment horizontal="left"/>
    </xf>
    <xf numFmtId="200" fontId="6" fillId="0" borderId="0" xfId="16" applyNumberFormat="1" applyFont="1" applyBorder="1" applyAlignment="1" applyProtection="1">
      <alignment horizontal="left"/>
      <protection/>
    </xf>
    <xf numFmtId="38" fontId="6" fillId="0" borderId="0" xfId="16" applyFont="1" applyAlignment="1">
      <alignment/>
    </xf>
    <xf numFmtId="200" fontId="4" fillId="0" borderId="0" xfId="16" applyNumberFormat="1" applyFont="1" applyBorder="1" applyAlignment="1" applyProtection="1">
      <alignment horizontal="distributed"/>
      <protection/>
    </xf>
    <xf numFmtId="200" fontId="4" fillId="0" borderId="4" xfId="16" applyNumberFormat="1" applyFont="1" applyBorder="1" applyAlignment="1" applyProtection="1">
      <alignment horizontal="distributed"/>
      <protection/>
    </xf>
    <xf numFmtId="41" fontId="4" fillId="0" borderId="3" xfId="16" applyNumberFormat="1" applyFont="1" applyBorder="1" applyAlignment="1" applyProtection="1">
      <alignment/>
      <protection/>
    </xf>
    <xf numFmtId="200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 applyProtection="1">
      <alignment/>
      <protection/>
    </xf>
    <xf numFmtId="41" fontId="4" fillId="0" borderId="4" xfId="16" applyNumberFormat="1" applyFont="1" applyBorder="1" applyAlignment="1">
      <alignment/>
    </xf>
    <xf numFmtId="200" fontId="4" fillId="0" borderId="4" xfId="16" applyNumberFormat="1" applyFont="1" applyBorder="1" applyAlignment="1">
      <alignment/>
    </xf>
    <xf numFmtId="41" fontId="4" fillId="0" borderId="4" xfId="21" applyNumberFormat="1" applyFont="1" applyBorder="1">
      <alignment/>
      <protection/>
    </xf>
    <xf numFmtId="200" fontId="0" fillId="0" borderId="0" xfId="16" applyNumberFormat="1" applyAlignment="1">
      <alignment/>
    </xf>
    <xf numFmtId="41" fontId="4" fillId="0" borderId="4" xfId="16" applyNumberFormat="1" applyFont="1" applyAlignment="1">
      <alignment/>
    </xf>
    <xf numFmtId="200" fontId="4" fillId="0" borderId="4" xfId="16" applyNumberFormat="1" applyFont="1" applyAlignment="1">
      <alignment/>
    </xf>
    <xf numFmtId="200" fontId="4" fillId="0" borderId="3" xfId="16" applyNumberFormat="1" applyFont="1" applyBorder="1" applyAlignment="1">
      <alignment horizontal="center"/>
    </xf>
    <xf numFmtId="179" fontId="4" fillId="0" borderId="0" xfId="16" applyNumberFormat="1" applyFont="1" applyAlignment="1">
      <alignment horizontal="right"/>
    </xf>
    <xf numFmtId="200" fontId="4" fillId="0" borderId="0" xfId="16" applyNumberFormat="1" applyFont="1" applyBorder="1" applyAlignment="1" applyProtection="1">
      <alignment horizontal="left"/>
      <protection/>
    </xf>
    <xf numFmtId="200" fontId="4" fillId="0" borderId="0" xfId="16" applyNumberFormat="1" applyFont="1" applyAlignment="1">
      <alignment horizontal="right"/>
    </xf>
    <xf numFmtId="200" fontId="0" fillId="0" borderId="0" xfId="16" applyNumberFormat="1" applyAlignment="1">
      <alignment horizontal="right"/>
    </xf>
    <xf numFmtId="200" fontId="0" fillId="0" borderId="1" xfId="16" applyNumberFormat="1" applyBorder="1" applyAlignment="1">
      <alignment horizontal="right"/>
    </xf>
    <xf numFmtId="200" fontId="10" fillId="0" borderId="12" xfId="16" applyNumberFormat="1" applyFont="1" applyBorder="1" applyAlignment="1">
      <alignment horizontal="center" vertical="center"/>
    </xf>
    <xf numFmtId="200" fontId="10" fillId="0" borderId="13" xfId="16" applyNumberFormat="1" applyFont="1" applyBorder="1" applyAlignment="1">
      <alignment horizontal="center" vertical="center"/>
    </xf>
    <xf numFmtId="200" fontId="10" fillId="0" borderId="14" xfId="16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H12統計年鑑（教育農林物価係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94"/>
  <sheetViews>
    <sheetView showGridLines="0" tabSelected="1" zoomScaleSheetLayoutView="100" workbookViewId="0" topLeftCell="A1">
      <selection activeCell="A33" sqref="A33"/>
    </sheetView>
  </sheetViews>
  <sheetFormatPr defaultColWidth="18" defaultRowHeight="12" customHeight="1"/>
  <cols>
    <col min="1" max="1" width="12.58203125" style="3" customWidth="1"/>
    <col min="2" max="2" width="3.58203125" style="3" customWidth="1"/>
    <col min="3" max="3" width="2.58203125" style="3" customWidth="1"/>
    <col min="4" max="6" width="6.58203125" style="3" customWidth="1"/>
    <col min="7" max="7" width="4.08203125" style="3" customWidth="1"/>
    <col min="8" max="8" width="6.66015625" style="3" customWidth="1"/>
    <col min="9" max="9" width="4.33203125" style="3" customWidth="1"/>
    <col min="10" max="10" width="6.5" style="3" customWidth="1"/>
    <col min="11" max="11" width="4.08203125" style="3" customWidth="1"/>
    <col min="12" max="15" width="7" style="3" customWidth="1"/>
    <col min="16" max="16" width="6.08203125" style="3" bestFit="1" customWidth="1"/>
    <col min="17" max="17" width="3.5" style="3" customWidth="1"/>
    <col min="18" max="18" width="4.66015625" style="3" customWidth="1"/>
    <col min="19" max="19" width="4" style="3" bestFit="1" customWidth="1"/>
    <col min="20" max="23" width="7" style="3" customWidth="1"/>
    <col min="24" max="24" width="6.08203125" style="3" bestFit="1" customWidth="1"/>
    <col min="25" max="25" width="3.5" style="3" customWidth="1"/>
    <col min="26" max="26" width="6.08203125" style="3" bestFit="1" customWidth="1"/>
    <col min="27" max="27" width="4.66015625" style="3" bestFit="1" customWidth="1"/>
    <col min="28" max="28" width="3.33203125" style="3" bestFit="1" customWidth="1"/>
    <col min="29" max="16384" width="18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8" ht="19.5" customHeight="1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 t="s">
        <v>39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3" t="s">
        <v>0</v>
      </c>
      <c r="AA2" s="74"/>
      <c r="AB2" s="74"/>
    </row>
    <row r="3" spans="1:28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Z3" s="75"/>
      <c r="AA3" s="75"/>
      <c r="AB3" s="75"/>
    </row>
    <row r="4" spans="1:28" ht="23.25" customHeight="1" thickTop="1">
      <c r="A4" s="9" t="s">
        <v>41</v>
      </c>
      <c r="B4" s="10"/>
      <c r="C4" s="11"/>
      <c r="D4" s="12" t="s">
        <v>2</v>
      </c>
      <c r="E4" s="13"/>
      <c r="F4" s="76" t="s">
        <v>44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  <c r="AB4" s="14" t="s">
        <v>3</v>
      </c>
    </row>
    <row r="5" spans="1:28" ht="12" customHeight="1">
      <c r="A5" s="9"/>
      <c r="B5" s="15" t="s">
        <v>4</v>
      </c>
      <c r="C5" s="11"/>
      <c r="D5" s="16" t="s">
        <v>5</v>
      </c>
      <c r="E5" s="17" t="s">
        <v>5</v>
      </c>
      <c r="F5" s="18" t="s">
        <v>6</v>
      </c>
      <c r="G5" s="18"/>
      <c r="H5" s="19"/>
      <c r="I5" s="20"/>
      <c r="J5" s="21"/>
      <c r="K5" s="20"/>
      <c r="L5" s="19" t="s">
        <v>7</v>
      </c>
      <c r="M5" s="20"/>
      <c r="N5" s="20" t="s">
        <v>8</v>
      </c>
      <c r="O5" s="21"/>
      <c r="P5" s="22" t="s">
        <v>9</v>
      </c>
      <c r="Q5" s="22"/>
      <c r="R5" s="22"/>
      <c r="S5" s="22"/>
      <c r="T5" s="19" t="s">
        <v>10</v>
      </c>
      <c r="U5" s="21"/>
      <c r="V5" s="19" t="s">
        <v>11</v>
      </c>
      <c r="W5" s="21"/>
      <c r="X5" s="22" t="s">
        <v>12</v>
      </c>
      <c r="Y5" s="22"/>
      <c r="Z5" s="22"/>
      <c r="AA5" s="23"/>
      <c r="AB5" s="24" t="s">
        <v>13</v>
      </c>
    </row>
    <row r="6" spans="1:28" ht="12" customHeight="1">
      <c r="A6" s="25" t="s">
        <v>14</v>
      </c>
      <c r="B6" s="26"/>
      <c r="C6" s="27"/>
      <c r="D6" s="26" t="s">
        <v>15</v>
      </c>
      <c r="E6" s="26" t="s">
        <v>16</v>
      </c>
      <c r="F6" s="28" t="s">
        <v>17</v>
      </c>
      <c r="G6" s="20"/>
      <c r="H6" s="19" t="s">
        <v>15</v>
      </c>
      <c r="I6" s="20"/>
      <c r="J6" s="19" t="s">
        <v>16</v>
      </c>
      <c r="K6" s="20"/>
      <c r="L6" s="26" t="s">
        <v>15</v>
      </c>
      <c r="M6" s="26" t="s">
        <v>16</v>
      </c>
      <c r="N6" s="27" t="s">
        <v>15</v>
      </c>
      <c r="O6" s="26" t="s">
        <v>16</v>
      </c>
      <c r="P6" s="28" t="s">
        <v>15</v>
      </c>
      <c r="Q6" s="29"/>
      <c r="R6" s="28" t="s">
        <v>16</v>
      </c>
      <c r="S6" s="29"/>
      <c r="T6" s="26" t="s">
        <v>15</v>
      </c>
      <c r="U6" s="19" t="s">
        <v>16</v>
      </c>
      <c r="V6" s="26" t="s">
        <v>15</v>
      </c>
      <c r="W6" s="26" t="s">
        <v>16</v>
      </c>
      <c r="X6" s="28" t="s">
        <v>15</v>
      </c>
      <c r="Y6" s="29"/>
      <c r="Z6" s="28" t="s">
        <v>16</v>
      </c>
      <c r="AA6" s="29"/>
      <c r="AB6" s="26" t="s">
        <v>18</v>
      </c>
    </row>
    <row r="7" spans="1:28" ht="12" customHeight="1">
      <c r="A7" s="72" t="s">
        <v>45</v>
      </c>
      <c r="B7" s="31">
        <v>79</v>
      </c>
      <c r="C7" s="32"/>
      <c r="D7" s="33">
        <v>2529</v>
      </c>
      <c r="E7" s="34">
        <v>915</v>
      </c>
      <c r="F7" s="35">
        <v>47361</v>
      </c>
      <c r="G7" s="3">
        <v>-335</v>
      </c>
      <c r="H7" s="34">
        <v>24018</v>
      </c>
      <c r="I7" s="8">
        <v>-80</v>
      </c>
      <c r="J7" s="34">
        <v>23343</v>
      </c>
      <c r="K7" s="3">
        <v>-255</v>
      </c>
      <c r="L7" s="34">
        <v>14212</v>
      </c>
      <c r="M7" s="34">
        <v>15011</v>
      </c>
      <c r="N7" s="34">
        <v>1305</v>
      </c>
      <c r="O7" s="34">
        <v>700</v>
      </c>
      <c r="P7" s="34">
        <v>5418</v>
      </c>
      <c r="Q7" s="3">
        <v>-73</v>
      </c>
      <c r="R7" s="34">
        <v>489</v>
      </c>
      <c r="S7" s="38" t="s">
        <v>20</v>
      </c>
      <c r="T7" s="34">
        <v>1713</v>
      </c>
      <c r="U7" s="34">
        <v>3039</v>
      </c>
      <c r="V7" s="34">
        <v>196</v>
      </c>
      <c r="W7" s="34">
        <v>989</v>
      </c>
      <c r="X7" s="34">
        <v>1174</v>
      </c>
      <c r="Y7" s="3">
        <v>-7</v>
      </c>
      <c r="Z7" s="34">
        <v>3115</v>
      </c>
      <c r="AA7" s="3" t="s">
        <v>21</v>
      </c>
      <c r="AB7" s="36">
        <v>12</v>
      </c>
    </row>
    <row r="8" spans="1:28" ht="12" customHeight="1">
      <c r="A8" s="37">
        <v>13</v>
      </c>
      <c r="B8" s="31">
        <v>76</v>
      </c>
      <c r="C8" s="32"/>
      <c r="D8" s="33">
        <v>2465</v>
      </c>
      <c r="E8" s="34">
        <v>927</v>
      </c>
      <c r="F8" s="35">
        <v>45973</v>
      </c>
      <c r="G8" s="3">
        <v>-329</v>
      </c>
      <c r="H8" s="34">
        <v>23257</v>
      </c>
      <c r="I8" s="8">
        <v>-72</v>
      </c>
      <c r="J8" s="34">
        <v>22716</v>
      </c>
      <c r="K8" s="3">
        <v>-257</v>
      </c>
      <c r="L8" s="34">
        <v>13677</v>
      </c>
      <c r="M8" s="34">
        <v>14684</v>
      </c>
      <c r="N8" s="34">
        <v>1266</v>
      </c>
      <c r="O8" s="34">
        <v>646</v>
      </c>
      <c r="P8" s="34">
        <v>5159</v>
      </c>
      <c r="Q8" s="3">
        <v>-63</v>
      </c>
      <c r="R8" s="34">
        <v>482</v>
      </c>
      <c r="S8" s="38" t="s">
        <v>20</v>
      </c>
      <c r="T8" s="34">
        <v>1672</v>
      </c>
      <c r="U8" s="34">
        <v>2839</v>
      </c>
      <c r="V8" s="34">
        <v>243</v>
      </c>
      <c r="W8" s="34">
        <v>863</v>
      </c>
      <c r="X8" s="34">
        <v>1240</v>
      </c>
      <c r="Y8" s="3">
        <v>-9</v>
      </c>
      <c r="Z8" s="34">
        <v>3202</v>
      </c>
      <c r="AA8" s="38" t="s">
        <v>19</v>
      </c>
      <c r="AB8" s="36">
        <v>13</v>
      </c>
    </row>
    <row r="9" spans="1:28" ht="12" customHeight="1">
      <c r="A9" s="30">
        <v>14</v>
      </c>
      <c r="B9" s="31">
        <v>72</v>
      </c>
      <c r="C9" s="32"/>
      <c r="D9" s="35">
        <v>2345</v>
      </c>
      <c r="E9" s="35">
        <v>912</v>
      </c>
      <c r="F9" s="35">
        <v>44607</v>
      </c>
      <c r="G9" s="3">
        <v>-338</v>
      </c>
      <c r="H9" s="35">
        <v>22524</v>
      </c>
      <c r="I9" s="8">
        <v>-87</v>
      </c>
      <c r="J9" s="35">
        <v>22083</v>
      </c>
      <c r="K9" s="3">
        <v>-251</v>
      </c>
      <c r="L9" s="35">
        <v>13143</v>
      </c>
      <c r="M9" s="35">
        <v>14177</v>
      </c>
      <c r="N9" s="34">
        <v>1258</v>
      </c>
      <c r="O9" s="34">
        <v>673</v>
      </c>
      <c r="P9" s="34">
        <v>4932</v>
      </c>
      <c r="Q9" s="3">
        <v>-69</v>
      </c>
      <c r="R9" s="34">
        <v>489</v>
      </c>
      <c r="S9" s="34" t="s">
        <v>20</v>
      </c>
      <c r="T9" s="34">
        <v>1593</v>
      </c>
      <c r="U9" s="34">
        <v>2720</v>
      </c>
      <c r="V9" s="34">
        <v>292</v>
      </c>
      <c r="W9" s="34">
        <v>807</v>
      </c>
      <c r="X9" s="34">
        <v>1306</v>
      </c>
      <c r="Y9" s="3">
        <v>-18</v>
      </c>
      <c r="Z9" s="34">
        <v>3217</v>
      </c>
      <c r="AA9" s="38" t="s">
        <v>42</v>
      </c>
      <c r="AB9" s="36">
        <v>14</v>
      </c>
    </row>
    <row r="10" spans="1:28" ht="12" customHeight="1">
      <c r="A10" s="37">
        <v>15</v>
      </c>
      <c r="B10" s="42">
        <v>70</v>
      </c>
      <c r="C10" s="43"/>
      <c r="D10" s="44">
        <v>2262</v>
      </c>
      <c r="E10" s="44">
        <v>900</v>
      </c>
      <c r="F10" s="44">
        <v>43186</v>
      </c>
      <c r="G10" s="45">
        <v>-350</v>
      </c>
      <c r="H10" s="44">
        <v>21913</v>
      </c>
      <c r="I10" s="46">
        <v>-104</v>
      </c>
      <c r="J10" s="44">
        <v>21273</v>
      </c>
      <c r="K10" s="45">
        <v>-246</v>
      </c>
      <c r="L10" s="44">
        <v>12668</v>
      </c>
      <c r="M10" s="44">
        <v>13358</v>
      </c>
      <c r="N10" s="44">
        <v>1203</v>
      </c>
      <c r="O10" s="44">
        <v>682</v>
      </c>
      <c r="P10" s="44">
        <v>4784</v>
      </c>
      <c r="Q10" s="45">
        <v>-82</v>
      </c>
      <c r="R10" s="44">
        <v>506</v>
      </c>
      <c r="S10" s="45">
        <v>-1</v>
      </c>
      <c r="T10" s="44">
        <v>1535</v>
      </c>
      <c r="U10" s="44">
        <v>2639</v>
      </c>
      <c r="V10" s="44">
        <v>324</v>
      </c>
      <c r="W10" s="44">
        <v>809</v>
      </c>
      <c r="X10" s="44">
        <v>1399</v>
      </c>
      <c r="Y10" s="45">
        <v>-22</v>
      </c>
      <c r="Z10" s="44">
        <v>3279</v>
      </c>
      <c r="AA10" s="48" t="s">
        <v>46</v>
      </c>
      <c r="AB10" s="36">
        <v>15</v>
      </c>
    </row>
    <row r="11" spans="1:28" ht="6" customHeight="1">
      <c r="A11" s="39"/>
      <c r="B11" s="40"/>
      <c r="C11" s="8"/>
      <c r="D11" s="33"/>
      <c r="E11" s="34"/>
      <c r="F11" s="34"/>
      <c r="H11" s="33"/>
      <c r="I11" s="8"/>
      <c r="J11" s="34"/>
      <c r="L11" s="34"/>
      <c r="M11" s="34"/>
      <c r="N11" s="34"/>
      <c r="O11" s="34"/>
      <c r="P11" s="34"/>
      <c r="R11" s="34"/>
      <c r="S11" s="38"/>
      <c r="T11" s="34"/>
      <c r="U11" s="34"/>
      <c r="V11" s="34"/>
      <c r="W11" s="34"/>
      <c r="X11" s="34"/>
      <c r="Z11" s="34"/>
      <c r="AB11" s="36"/>
    </row>
    <row r="12" spans="1:29" s="45" customFormat="1" ht="12" customHeight="1">
      <c r="A12" s="41">
        <v>16</v>
      </c>
      <c r="B12" s="42">
        <f>B14+B19</f>
        <v>70</v>
      </c>
      <c r="C12" s="43"/>
      <c r="D12" s="44">
        <f>D14+D19</f>
        <v>2204</v>
      </c>
      <c r="E12" s="44">
        <f>E14+E19</f>
        <v>894</v>
      </c>
      <c r="F12" s="44">
        <f>F14+F19</f>
        <v>41792</v>
      </c>
      <c r="G12" s="45">
        <v>-334</v>
      </c>
      <c r="H12" s="44">
        <f>H14+H19</f>
        <v>21353</v>
      </c>
      <c r="I12" s="46">
        <v>-102</v>
      </c>
      <c r="J12" s="44">
        <f>J14+J19</f>
        <v>20439</v>
      </c>
      <c r="K12" s="45">
        <v>-232</v>
      </c>
      <c r="L12" s="44">
        <f>L14+L19</f>
        <v>12382</v>
      </c>
      <c r="M12" s="44">
        <f>M14+M19</f>
        <v>12538</v>
      </c>
      <c r="N12" s="44">
        <f>N14+N19</f>
        <v>1142</v>
      </c>
      <c r="O12" s="44">
        <f>O14+O19</f>
        <v>662</v>
      </c>
      <c r="P12" s="44">
        <f>P14+P19</f>
        <v>4646</v>
      </c>
      <c r="Q12" s="45">
        <v>-82</v>
      </c>
      <c r="R12" s="44">
        <f>R14+R19</f>
        <v>491</v>
      </c>
      <c r="S12" s="3">
        <v>-2</v>
      </c>
      <c r="T12" s="44">
        <f>T14+T19</f>
        <v>1419</v>
      </c>
      <c r="U12" s="44">
        <f>U14+U19</f>
        <v>2512</v>
      </c>
      <c r="V12" s="44">
        <f>V14+V19</f>
        <v>326</v>
      </c>
      <c r="W12" s="44">
        <f>W14+W19</f>
        <v>777</v>
      </c>
      <c r="X12" s="44">
        <f>X14+X19</f>
        <v>1438</v>
      </c>
      <c r="Y12" s="45">
        <v>-20</v>
      </c>
      <c r="Z12" s="44">
        <f>Z14+Z19</f>
        <v>3459</v>
      </c>
      <c r="AA12" s="48" t="s">
        <v>47</v>
      </c>
      <c r="AB12" s="49">
        <v>16</v>
      </c>
      <c r="AC12" s="45" t="s">
        <v>20</v>
      </c>
    </row>
    <row r="13" spans="1:28" ht="8.25" customHeight="1">
      <c r="A13" s="8"/>
      <c r="B13" s="40"/>
      <c r="C13" s="8"/>
      <c r="D13" s="33"/>
      <c r="E13" s="34"/>
      <c r="F13" s="34"/>
      <c r="H13" s="33"/>
      <c r="I13" s="8"/>
      <c r="J13" s="34"/>
      <c r="L13" s="34"/>
      <c r="M13" s="34"/>
      <c r="N13" s="34"/>
      <c r="O13" s="34"/>
      <c r="P13" s="34"/>
      <c r="R13" s="34"/>
      <c r="T13" s="34"/>
      <c r="U13" s="34"/>
      <c r="V13" s="34"/>
      <c r="W13" s="34"/>
      <c r="X13" s="50" t="s">
        <v>20</v>
      </c>
      <c r="Z13" s="34" t="s">
        <v>20</v>
      </c>
      <c r="AA13" s="38"/>
      <c r="AB13" s="36"/>
    </row>
    <row r="14" spans="1:28" s="45" customFormat="1" ht="12" customHeight="1">
      <c r="A14" s="51" t="s">
        <v>22</v>
      </c>
      <c r="B14" s="42">
        <f>SUM(B15:B17)</f>
        <v>56</v>
      </c>
      <c r="C14" s="43"/>
      <c r="D14" s="44">
        <f>SUM(D15:D17)</f>
        <v>1781</v>
      </c>
      <c r="E14" s="44">
        <f>SUM(E15:E17)</f>
        <v>695</v>
      </c>
      <c r="F14" s="44">
        <f>H14+J14</f>
        <v>32591</v>
      </c>
      <c r="G14" s="43">
        <v>-13</v>
      </c>
      <c r="H14" s="44">
        <f>L14+N14+P14+T14+V14+X14</f>
        <v>16803</v>
      </c>
      <c r="I14" s="43">
        <v>-13</v>
      </c>
      <c r="J14" s="44">
        <f>M14+O14+R14+U14+W14+Z14</f>
        <v>15788</v>
      </c>
      <c r="K14" s="43"/>
      <c r="L14" s="44">
        <f>SUM(L15:L17)</f>
        <v>9642</v>
      </c>
      <c r="M14" s="44">
        <f aca="true" t="shared" si="0" ref="M14:R14">SUM(M15:M17)</f>
        <v>10354</v>
      </c>
      <c r="N14" s="44">
        <f t="shared" si="0"/>
        <v>1142</v>
      </c>
      <c r="O14" s="44">
        <f t="shared" si="0"/>
        <v>662</v>
      </c>
      <c r="P14" s="44">
        <f t="shared" si="0"/>
        <v>3684</v>
      </c>
      <c r="Q14" s="44"/>
      <c r="R14" s="44">
        <f t="shared" si="0"/>
        <v>402</v>
      </c>
      <c r="T14" s="44">
        <f>SUM(T15:T17)</f>
        <v>1044</v>
      </c>
      <c r="U14" s="44">
        <f>SUM(U15:U17)</f>
        <v>2029</v>
      </c>
      <c r="V14" s="44">
        <f>SUM(V15:V17)</f>
        <v>0</v>
      </c>
      <c r="W14" s="44">
        <f>SUM(W15:W17)</f>
        <v>117</v>
      </c>
      <c r="X14" s="44">
        <f>SUM(X15:X17)</f>
        <v>1291</v>
      </c>
      <c r="Y14" s="3">
        <v>-9</v>
      </c>
      <c r="Z14" s="44">
        <f>SUM(Z15:Z17)</f>
        <v>2224</v>
      </c>
      <c r="AA14" s="52"/>
      <c r="AB14" s="49" t="s">
        <v>23</v>
      </c>
    </row>
    <row r="15" spans="1:28" ht="12" customHeight="1">
      <c r="A15" s="30" t="s">
        <v>24</v>
      </c>
      <c r="B15" s="31">
        <v>54</v>
      </c>
      <c r="C15" s="32"/>
      <c r="D15" s="33">
        <v>1684</v>
      </c>
      <c r="E15" s="34">
        <v>672</v>
      </c>
      <c r="F15" s="35">
        <f>H15+J15</f>
        <v>29995</v>
      </c>
      <c r="G15" s="3">
        <v>-13</v>
      </c>
      <c r="H15" s="35">
        <f>L15+N15+P15+T15+V15+X15</f>
        <v>15392</v>
      </c>
      <c r="I15" s="3">
        <v>-13</v>
      </c>
      <c r="J15" s="35">
        <f>M15+O15+R15+U15+W15+Z15</f>
        <v>14603</v>
      </c>
      <c r="L15" s="34">
        <v>8417</v>
      </c>
      <c r="M15" s="34">
        <v>9308</v>
      </c>
      <c r="N15" s="34">
        <v>1142</v>
      </c>
      <c r="O15" s="34">
        <v>662</v>
      </c>
      <c r="P15" s="34">
        <v>3548</v>
      </c>
      <c r="R15" s="34">
        <v>397</v>
      </c>
      <c r="T15" s="71">
        <v>994</v>
      </c>
      <c r="U15" s="34">
        <v>1976</v>
      </c>
      <c r="V15" s="35">
        <v>0</v>
      </c>
      <c r="W15" s="34">
        <v>117</v>
      </c>
      <c r="X15" s="53">
        <v>1291</v>
      </c>
      <c r="Y15" s="3">
        <v>-9</v>
      </c>
      <c r="Z15" s="34">
        <v>2143</v>
      </c>
      <c r="AA15" s="54"/>
      <c r="AB15" s="36" t="s">
        <v>25</v>
      </c>
    </row>
    <row r="16" spans="1:28" ht="12" customHeight="1">
      <c r="A16" s="30" t="s">
        <v>26</v>
      </c>
      <c r="B16" s="31">
        <v>1</v>
      </c>
      <c r="C16" s="32">
        <v>-5</v>
      </c>
      <c r="D16" s="33">
        <v>74</v>
      </c>
      <c r="E16" s="34">
        <v>13</v>
      </c>
      <c r="F16" s="35">
        <f>H16+J16</f>
        <v>421</v>
      </c>
      <c r="H16" s="35">
        <f>L16+N16+P16+T16+V16+X16</f>
        <v>302</v>
      </c>
      <c r="I16" s="3" t="s">
        <v>20</v>
      </c>
      <c r="J16" s="35">
        <f>M16+O16+R16+U16+W16+Z16</f>
        <v>119</v>
      </c>
      <c r="L16" s="34">
        <v>116</v>
      </c>
      <c r="M16" s="34">
        <v>61</v>
      </c>
      <c r="N16" s="35">
        <v>0</v>
      </c>
      <c r="O16" s="35">
        <v>0</v>
      </c>
      <c r="P16" s="34">
        <v>136</v>
      </c>
      <c r="R16" s="34">
        <v>5</v>
      </c>
      <c r="T16" s="71">
        <v>50</v>
      </c>
      <c r="U16" s="34">
        <v>53</v>
      </c>
      <c r="V16" s="35">
        <v>0</v>
      </c>
      <c r="W16" s="35">
        <v>0</v>
      </c>
      <c r="X16" s="53">
        <v>0</v>
      </c>
      <c r="Y16" s="55"/>
      <c r="Z16" s="35">
        <v>0</v>
      </c>
      <c r="AA16" s="38"/>
      <c r="AB16" s="36" t="s">
        <v>27</v>
      </c>
    </row>
    <row r="17" spans="1:28" ht="12" customHeight="1">
      <c r="A17" s="30" t="s">
        <v>28</v>
      </c>
      <c r="B17" s="31">
        <v>1</v>
      </c>
      <c r="C17" s="32"/>
      <c r="D17" s="33">
        <v>23</v>
      </c>
      <c r="E17" s="34">
        <v>10</v>
      </c>
      <c r="F17" s="35">
        <f>H17+J17</f>
        <v>2175</v>
      </c>
      <c r="H17" s="35">
        <f>L17+N17+P17+T17+V17+X17</f>
        <v>1109</v>
      </c>
      <c r="I17" s="3" t="s">
        <v>20</v>
      </c>
      <c r="J17" s="35">
        <f>M17+O17+R17+U17+W17+Z17</f>
        <v>1066</v>
      </c>
      <c r="L17" s="34">
        <v>1109</v>
      </c>
      <c r="M17" s="34">
        <v>985</v>
      </c>
      <c r="N17" s="35">
        <v>0</v>
      </c>
      <c r="O17" s="35">
        <v>0</v>
      </c>
      <c r="P17" s="35">
        <v>0</v>
      </c>
      <c r="Q17" s="55"/>
      <c r="R17" s="35">
        <v>0</v>
      </c>
      <c r="T17" s="55">
        <v>0</v>
      </c>
      <c r="U17" s="35">
        <v>0</v>
      </c>
      <c r="V17" s="35">
        <v>0</v>
      </c>
      <c r="W17" s="35">
        <v>0</v>
      </c>
      <c r="X17" s="53">
        <v>0</v>
      </c>
      <c r="Z17" s="34">
        <v>81</v>
      </c>
      <c r="AA17" s="38"/>
      <c r="AB17" s="36" t="s">
        <v>29</v>
      </c>
    </row>
    <row r="18" spans="1:28" ht="12" customHeight="1">
      <c r="A18" s="30" t="s">
        <v>5</v>
      </c>
      <c r="B18" s="31"/>
      <c r="C18" s="32"/>
      <c r="D18" s="33"/>
      <c r="E18" s="34"/>
      <c r="F18" s="34"/>
      <c r="H18" s="33"/>
      <c r="I18" s="8"/>
      <c r="J18" s="34"/>
      <c r="L18" s="34"/>
      <c r="M18" s="34"/>
      <c r="N18" s="35"/>
      <c r="O18" s="35"/>
      <c r="P18" s="34"/>
      <c r="R18" s="34"/>
      <c r="U18" s="34"/>
      <c r="V18" s="34"/>
      <c r="W18" s="34"/>
      <c r="X18" s="50" t="s">
        <v>20</v>
      </c>
      <c r="Z18" s="34" t="s">
        <v>20</v>
      </c>
      <c r="AA18" s="38"/>
      <c r="AB18" s="36"/>
    </row>
    <row r="19" spans="1:28" s="45" customFormat="1" ht="12" customHeight="1">
      <c r="A19" s="51" t="s">
        <v>30</v>
      </c>
      <c r="B19" s="42">
        <v>14</v>
      </c>
      <c r="C19" s="43"/>
      <c r="D19" s="44">
        <f>SUM(D20:D22)</f>
        <v>423</v>
      </c>
      <c r="E19" s="44">
        <f>SUM(E20:E22)</f>
        <v>199</v>
      </c>
      <c r="F19" s="44">
        <f>H19+J19</f>
        <v>9201</v>
      </c>
      <c r="G19" s="45">
        <v>-337</v>
      </c>
      <c r="H19" s="44">
        <f>L19+N19+P19+T19+V19+X19</f>
        <v>4550</v>
      </c>
      <c r="I19" s="45">
        <v>-91</v>
      </c>
      <c r="J19" s="44">
        <f>M19+O19+R19+U19+W19+Z19</f>
        <v>4651</v>
      </c>
      <c r="K19" s="45">
        <v>-232</v>
      </c>
      <c r="L19" s="44">
        <f>SUM(L20:L22)</f>
        <v>2740</v>
      </c>
      <c r="M19" s="44">
        <f>SUM(M20:M22)</f>
        <v>2184</v>
      </c>
      <c r="N19" s="44">
        <f>SUM(N20:N22)</f>
        <v>0</v>
      </c>
      <c r="O19" s="44">
        <f>SUM(O20:O22)</f>
        <v>0</v>
      </c>
      <c r="P19" s="44">
        <f>SUM(P20:P22)</f>
        <v>962</v>
      </c>
      <c r="Q19" s="45">
        <v>-82</v>
      </c>
      <c r="R19" s="44">
        <f>SUM(R20:R22)</f>
        <v>89</v>
      </c>
      <c r="S19" s="45">
        <v>-2</v>
      </c>
      <c r="T19" s="44">
        <f>SUM(T20:T22)</f>
        <v>375</v>
      </c>
      <c r="U19" s="44">
        <f>SUM(U20:U22)</f>
        <v>483</v>
      </c>
      <c r="V19" s="44">
        <f>SUM(V20:V22)</f>
        <v>326</v>
      </c>
      <c r="W19" s="44">
        <f>SUM(W20:W22)</f>
        <v>660</v>
      </c>
      <c r="X19" s="44">
        <f>SUM(X20:X22)</f>
        <v>147</v>
      </c>
      <c r="Y19" s="3">
        <v>-11</v>
      </c>
      <c r="Z19" s="44">
        <f>SUM(Z20:Z22)</f>
        <v>1235</v>
      </c>
      <c r="AA19" s="56" t="s">
        <v>47</v>
      </c>
      <c r="AB19" s="49" t="s">
        <v>31</v>
      </c>
    </row>
    <row r="20" spans="1:28" ht="12" customHeight="1">
      <c r="A20" s="30" t="s">
        <v>24</v>
      </c>
      <c r="B20" s="31">
        <v>14</v>
      </c>
      <c r="C20" s="32"/>
      <c r="D20" s="33">
        <v>421</v>
      </c>
      <c r="E20" s="33">
        <v>199</v>
      </c>
      <c r="F20" s="35">
        <f>H20+J20</f>
        <v>9170</v>
      </c>
      <c r="G20" s="3">
        <v>-337</v>
      </c>
      <c r="H20" s="35">
        <f>L20+N20+P20+T20+V20+X20</f>
        <v>4535</v>
      </c>
      <c r="I20" s="3">
        <v>-91</v>
      </c>
      <c r="J20" s="35">
        <f>M20+O20+R20+U20+W20+Z20</f>
        <v>4635</v>
      </c>
      <c r="K20" s="3">
        <v>-232</v>
      </c>
      <c r="L20" s="34">
        <v>2725</v>
      </c>
      <c r="M20" s="34">
        <v>2168</v>
      </c>
      <c r="N20" s="35">
        <v>0</v>
      </c>
      <c r="O20" s="35">
        <v>0</v>
      </c>
      <c r="P20" s="34">
        <v>962</v>
      </c>
      <c r="Q20" s="3">
        <v>-82</v>
      </c>
      <c r="R20" s="34">
        <v>89</v>
      </c>
      <c r="S20" s="3">
        <v>-2</v>
      </c>
      <c r="T20" s="3">
        <v>375</v>
      </c>
      <c r="U20" s="34">
        <v>483</v>
      </c>
      <c r="V20" s="34">
        <v>326</v>
      </c>
      <c r="W20" s="34">
        <v>660</v>
      </c>
      <c r="X20" s="53">
        <v>147</v>
      </c>
      <c r="Y20" s="3">
        <v>-11</v>
      </c>
      <c r="Z20" s="34">
        <v>1235</v>
      </c>
      <c r="AA20" s="38" t="s">
        <v>47</v>
      </c>
      <c r="AB20" s="36" t="s">
        <v>25</v>
      </c>
    </row>
    <row r="21" spans="1:28" ht="12" customHeight="1">
      <c r="A21" s="30" t="s">
        <v>26</v>
      </c>
      <c r="B21" s="31">
        <v>0</v>
      </c>
      <c r="C21" s="32"/>
      <c r="D21" s="35">
        <v>0</v>
      </c>
      <c r="E21" s="35">
        <v>0</v>
      </c>
      <c r="F21" s="44">
        <f>H21+J21</f>
        <v>0</v>
      </c>
      <c r="G21" s="55"/>
      <c r="H21" s="44">
        <f>L21+N21+P21+T21+V21+X21</f>
        <v>0</v>
      </c>
      <c r="I21" s="55"/>
      <c r="J21" s="44">
        <f>M21+O21+R21+U21+W21+Z21</f>
        <v>0</v>
      </c>
      <c r="K21" s="55"/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55"/>
      <c r="R21" s="35">
        <v>0</v>
      </c>
      <c r="T21" s="55">
        <v>0</v>
      </c>
      <c r="U21" s="35">
        <v>0</v>
      </c>
      <c r="V21" s="35">
        <v>0</v>
      </c>
      <c r="W21" s="35">
        <v>0</v>
      </c>
      <c r="X21" s="50">
        <v>0</v>
      </c>
      <c r="Y21" s="55"/>
      <c r="Z21" s="35">
        <v>0</v>
      </c>
      <c r="AA21" s="38"/>
      <c r="AB21" s="36" t="s">
        <v>27</v>
      </c>
    </row>
    <row r="22" spans="1:28" ht="12" customHeight="1">
      <c r="A22" s="30" t="s">
        <v>28</v>
      </c>
      <c r="B22" s="31">
        <v>0</v>
      </c>
      <c r="C22" s="32">
        <v>-2</v>
      </c>
      <c r="D22" s="33">
        <v>2</v>
      </c>
      <c r="E22" s="35">
        <v>0</v>
      </c>
      <c r="F22" s="35">
        <f>H22+J22</f>
        <v>31</v>
      </c>
      <c r="H22" s="35">
        <f>L22+N22+P22+T22+V22+X22</f>
        <v>15</v>
      </c>
      <c r="J22" s="35">
        <f>M22+O22+R22+U22+W22+Z22</f>
        <v>16</v>
      </c>
      <c r="L22" s="34">
        <v>15</v>
      </c>
      <c r="M22" s="34">
        <v>16</v>
      </c>
      <c r="N22" s="35">
        <v>0</v>
      </c>
      <c r="O22" s="35">
        <v>0</v>
      </c>
      <c r="P22" s="35">
        <v>0</v>
      </c>
      <c r="Q22" s="55"/>
      <c r="R22" s="35">
        <v>0</v>
      </c>
      <c r="T22" s="55">
        <v>0</v>
      </c>
      <c r="U22" s="35">
        <v>0</v>
      </c>
      <c r="V22" s="35">
        <v>0</v>
      </c>
      <c r="W22" s="35">
        <v>0</v>
      </c>
      <c r="X22" s="50">
        <v>0</v>
      </c>
      <c r="Y22" s="55"/>
      <c r="Z22" s="35">
        <v>0</v>
      </c>
      <c r="AB22" s="36" t="s">
        <v>29</v>
      </c>
    </row>
    <row r="23" spans="1:28" ht="12" customHeight="1">
      <c r="A23" s="30"/>
      <c r="B23" s="31"/>
      <c r="C23" s="32"/>
      <c r="D23" s="33"/>
      <c r="E23" s="33"/>
      <c r="F23" s="34"/>
      <c r="H23" s="34"/>
      <c r="J23" s="34"/>
      <c r="L23" s="34"/>
      <c r="M23" s="34"/>
      <c r="N23" s="34"/>
      <c r="O23" s="34"/>
      <c r="P23" s="34"/>
      <c r="R23" s="34"/>
      <c r="U23" s="34"/>
      <c r="V23" s="34"/>
      <c r="W23" s="34"/>
      <c r="X23" s="50" t="s">
        <v>20</v>
      </c>
      <c r="Z23" s="34" t="s">
        <v>20</v>
      </c>
      <c r="AB23" s="36"/>
    </row>
    <row r="24" spans="1:28" s="45" customFormat="1" ht="12" customHeight="1">
      <c r="A24" s="57" t="s">
        <v>32</v>
      </c>
      <c r="B24" s="42"/>
      <c r="C24" s="43"/>
      <c r="D24" s="44"/>
      <c r="E24" s="44"/>
      <c r="F24" s="47"/>
      <c r="H24" s="47"/>
      <c r="I24" s="58"/>
      <c r="J24" s="47"/>
      <c r="L24" s="47"/>
      <c r="M24" s="47"/>
      <c r="N24" s="47"/>
      <c r="O24" s="47"/>
      <c r="P24" s="47"/>
      <c r="R24" s="47"/>
      <c r="U24" s="47"/>
      <c r="V24" s="47"/>
      <c r="W24" s="47"/>
      <c r="X24" s="50"/>
      <c r="Z24" s="47"/>
      <c r="AB24" s="49" t="s">
        <v>33</v>
      </c>
    </row>
    <row r="25" spans="1:28" ht="12" customHeight="1">
      <c r="A25" s="59" t="s">
        <v>34</v>
      </c>
      <c r="B25" s="31">
        <v>0</v>
      </c>
      <c r="C25" s="32"/>
      <c r="D25" s="35">
        <v>0</v>
      </c>
      <c r="E25" s="35">
        <v>0</v>
      </c>
      <c r="F25" s="34">
        <f>SUM(H25:J25)</f>
        <v>12848</v>
      </c>
      <c r="H25" s="34">
        <f>L25+N25+P25+T25+V25+X25</f>
        <v>6616</v>
      </c>
      <c r="I25" s="3" t="s">
        <v>20</v>
      </c>
      <c r="J25" s="34">
        <f>M25+O25+R25+U25+W25+Z25</f>
        <v>6232</v>
      </c>
      <c r="K25" s="3" t="s">
        <v>20</v>
      </c>
      <c r="L25" s="34">
        <v>3680</v>
      </c>
      <c r="M25" s="34">
        <v>3702</v>
      </c>
      <c r="N25" s="34">
        <v>382</v>
      </c>
      <c r="O25" s="34">
        <v>199</v>
      </c>
      <c r="P25" s="34">
        <v>1479</v>
      </c>
      <c r="R25" s="34">
        <v>151</v>
      </c>
      <c r="T25" s="3">
        <v>451</v>
      </c>
      <c r="U25" s="34">
        <v>800</v>
      </c>
      <c r="V25" s="34">
        <v>122</v>
      </c>
      <c r="W25" s="34">
        <v>277</v>
      </c>
      <c r="X25" s="53">
        <v>502</v>
      </c>
      <c r="Z25" s="34">
        <v>1103</v>
      </c>
      <c r="AB25" s="36">
        <v>1</v>
      </c>
    </row>
    <row r="26" spans="1:28" ht="12" customHeight="1">
      <c r="A26" s="59" t="s">
        <v>35</v>
      </c>
      <c r="B26" s="31">
        <v>0</v>
      </c>
      <c r="C26" s="32"/>
      <c r="D26" s="35">
        <v>0</v>
      </c>
      <c r="E26" s="35">
        <v>0</v>
      </c>
      <c r="F26" s="34">
        <f>SUM(H26:J26)</f>
        <v>12859</v>
      </c>
      <c r="H26" s="34">
        <f>L26+N26+P26+T26+V26+X26</f>
        <v>6631</v>
      </c>
      <c r="I26" s="3" t="s">
        <v>20</v>
      </c>
      <c r="J26" s="34">
        <f>M26+O26+R26+U26+W26+Z26</f>
        <v>6228</v>
      </c>
      <c r="K26" s="3" t="s">
        <v>20</v>
      </c>
      <c r="L26" s="34">
        <v>3748</v>
      </c>
      <c r="M26" s="34">
        <v>3649</v>
      </c>
      <c r="N26" s="34">
        <v>364</v>
      </c>
      <c r="O26" s="34">
        <v>232</v>
      </c>
      <c r="P26" s="34">
        <v>1468</v>
      </c>
      <c r="R26" s="34">
        <v>169</v>
      </c>
      <c r="T26" s="3">
        <v>455</v>
      </c>
      <c r="U26" s="34">
        <v>795</v>
      </c>
      <c r="V26" s="34">
        <v>114</v>
      </c>
      <c r="W26" s="34">
        <v>251</v>
      </c>
      <c r="X26" s="53">
        <v>482</v>
      </c>
      <c r="Z26" s="34">
        <v>1132</v>
      </c>
      <c r="AB26" s="36">
        <v>2</v>
      </c>
    </row>
    <row r="27" spans="1:28" ht="12" customHeight="1">
      <c r="A27" s="60" t="s">
        <v>36</v>
      </c>
      <c r="B27" s="61">
        <v>0</v>
      </c>
      <c r="C27" s="62"/>
      <c r="D27" s="63">
        <v>0</v>
      </c>
      <c r="E27" s="63">
        <v>0</v>
      </c>
      <c r="F27" s="68">
        <f>SUM(H27:J27)</f>
        <v>13124</v>
      </c>
      <c r="G27" s="65"/>
      <c r="H27" s="68">
        <f>L27+N27+P27+T27+V27+X27</f>
        <v>6578</v>
      </c>
      <c r="I27" s="69" t="s">
        <v>20</v>
      </c>
      <c r="J27" s="68">
        <f>M27+O27+R27+U27+W27+Z27</f>
        <v>6546</v>
      </c>
      <c r="K27" s="65" t="s">
        <v>20</v>
      </c>
      <c r="L27" s="64">
        <v>3714</v>
      </c>
      <c r="M27" s="64">
        <v>4125</v>
      </c>
      <c r="N27" s="64">
        <v>396</v>
      </c>
      <c r="O27" s="64">
        <v>231</v>
      </c>
      <c r="P27" s="64">
        <v>1481</v>
      </c>
      <c r="Q27" s="65"/>
      <c r="R27" s="64">
        <v>164</v>
      </c>
      <c r="S27" s="65"/>
      <c r="T27" s="65">
        <v>463</v>
      </c>
      <c r="U27" s="64">
        <v>864</v>
      </c>
      <c r="V27" s="64">
        <v>90</v>
      </c>
      <c r="W27" s="64">
        <v>249</v>
      </c>
      <c r="X27" s="66">
        <v>434</v>
      </c>
      <c r="Y27" s="65"/>
      <c r="Z27" s="64">
        <v>913</v>
      </c>
      <c r="AA27" s="65"/>
      <c r="AB27" s="70">
        <v>3</v>
      </c>
    </row>
    <row r="28" spans="1:9" ht="12" customHeight="1">
      <c r="A28" s="8" t="s">
        <v>40</v>
      </c>
      <c r="D28" s="8"/>
      <c r="H28" s="8"/>
      <c r="I28" s="8"/>
    </row>
    <row r="29" spans="1:9" ht="12" customHeight="1">
      <c r="A29" s="8" t="s">
        <v>37</v>
      </c>
      <c r="D29" s="8"/>
      <c r="H29" s="8"/>
      <c r="I29" s="8"/>
    </row>
    <row r="30" spans="1:9" ht="12" customHeight="1">
      <c r="A30" s="8" t="s">
        <v>38</v>
      </c>
      <c r="D30" s="8"/>
      <c r="H30" s="8"/>
      <c r="I30" s="8"/>
    </row>
    <row r="31" spans="1:9" ht="12" customHeight="1">
      <c r="A31" s="67"/>
      <c r="D31" s="8"/>
      <c r="H31" s="8"/>
      <c r="I31" s="8"/>
    </row>
    <row r="32" spans="1:9" ht="12" customHeight="1">
      <c r="A32" s="8"/>
      <c r="D32" s="8"/>
      <c r="H32" s="8"/>
      <c r="I32" s="8"/>
    </row>
    <row r="33" spans="1:9" ht="12" customHeight="1">
      <c r="A33" s="8"/>
      <c r="D33" s="8"/>
      <c r="H33" s="8"/>
      <c r="I33" s="8"/>
    </row>
    <row r="34" spans="1:9" ht="12" customHeight="1">
      <c r="A34" s="8"/>
      <c r="D34" s="8"/>
      <c r="H34" s="8"/>
      <c r="I34" s="8"/>
    </row>
    <row r="35" spans="1:9" ht="12" customHeight="1">
      <c r="A35" s="8"/>
      <c r="D35" s="8"/>
      <c r="H35" s="8"/>
      <c r="I35" s="8"/>
    </row>
    <row r="36" spans="1:9" ht="12" customHeight="1">
      <c r="A36" s="8"/>
      <c r="D36" s="8"/>
      <c r="H36" s="8"/>
      <c r="I36" s="8"/>
    </row>
    <row r="37" spans="1:9" ht="12" customHeight="1">
      <c r="A37" s="8"/>
      <c r="D37" s="8"/>
      <c r="H37" s="8"/>
      <c r="I37" s="8"/>
    </row>
    <row r="38" spans="1:9" ht="12" customHeight="1">
      <c r="A38" s="8"/>
      <c r="D38" s="8"/>
      <c r="H38" s="8"/>
      <c r="I38" s="8"/>
    </row>
    <row r="39" spans="1:9" ht="12" customHeight="1">
      <c r="A39" s="8"/>
      <c r="D39" s="8"/>
      <c r="H39" s="8"/>
      <c r="I39" s="8"/>
    </row>
    <row r="40" spans="1:9" ht="12" customHeight="1">
      <c r="A40" s="8"/>
      <c r="D40" s="8"/>
      <c r="H40" s="8"/>
      <c r="I40" s="8"/>
    </row>
    <row r="41" spans="1:9" ht="12" customHeight="1">
      <c r="A41" s="8"/>
      <c r="D41" s="8"/>
      <c r="H41" s="8"/>
      <c r="I41" s="8"/>
    </row>
    <row r="42" spans="1:9" ht="12" customHeight="1">
      <c r="A42" s="8"/>
      <c r="D42" s="8"/>
      <c r="H42" s="8"/>
      <c r="I42" s="8"/>
    </row>
    <row r="43" spans="1:9" ht="12" customHeight="1">
      <c r="A43" s="8"/>
      <c r="D43" s="8"/>
      <c r="H43" s="8"/>
      <c r="I43" s="8"/>
    </row>
    <row r="44" spans="1:9" ht="12" customHeight="1">
      <c r="A44" s="8"/>
      <c r="D44" s="8"/>
      <c r="H44" s="8"/>
      <c r="I44" s="8"/>
    </row>
    <row r="45" spans="1:9" ht="12" customHeight="1">
      <c r="A45" s="8"/>
      <c r="D45" s="8"/>
      <c r="H45" s="8"/>
      <c r="I45" s="8"/>
    </row>
    <row r="46" spans="1:9" ht="12" customHeight="1">
      <c r="A46" s="8"/>
      <c r="D46" s="8"/>
      <c r="H46" s="8"/>
      <c r="I46" s="8"/>
    </row>
    <row r="47" spans="1:9" ht="12" customHeight="1">
      <c r="A47" s="8"/>
      <c r="D47" s="8"/>
      <c r="H47" s="8"/>
      <c r="I47" s="8"/>
    </row>
    <row r="48" spans="1:9" ht="12" customHeight="1">
      <c r="A48" s="8"/>
      <c r="D48" s="8"/>
      <c r="H48" s="8"/>
      <c r="I48" s="8"/>
    </row>
    <row r="49" spans="1:9" ht="12" customHeight="1">
      <c r="A49" s="8"/>
      <c r="D49" s="8"/>
      <c r="H49" s="8"/>
      <c r="I49" s="8"/>
    </row>
    <row r="50" spans="1:9" ht="12" customHeight="1">
      <c r="A50" s="8"/>
      <c r="D50" s="8"/>
      <c r="H50" s="8"/>
      <c r="I50" s="8"/>
    </row>
    <row r="51" spans="1:9" ht="12" customHeight="1">
      <c r="A51" s="8"/>
      <c r="D51" s="8"/>
      <c r="H51" s="8"/>
      <c r="I51" s="8"/>
    </row>
    <row r="52" spans="1:9" ht="12" customHeight="1">
      <c r="A52" s="8"/>
      <c r="D52" s="8"/>
      <c r="H52" s="8"/>
      <c r="I52" s="8"/>
    </row>
    <row r="53" spans="1:9" ht="12" customHeight="1">
      <c r="A53" s="8"/>
      <c r="D53" s="8"/>
      <c r="H53" s="8"/>
      <c r="I53" s="8"/>
    </row>
    <row r="54" spans="1:9" ht="12" customHeight="1">
      <c r="A54" s="8"/>
      <c r="D54" s="8"/>
      <c r="H54" s="8"/>
      <c r="I54" s="8"/>
    </row>
    <row r="55" spans="1:9" ht="12" customHeight="1">
      <c r="A55" s="8"/>
      <c r="D55" s="8"/>
      <c r="H55" s="8"/>
      <c r="I55" s="8"/>
    </row>
    <row r="56" spans="1:9" ht="12" customHeight="1">
      <c r="A56" s="8"/>
      <c r="D56" s="8"/>
      <c r="H56" s="8"/>
      <c r="I56" s="8"/>
    </row>
    <row r="57" spans="1:9" ht="12" customHeight="1">
      <c r="A57" s="8"/>
      <c r="D57" s="8"/>
      <c r="H57" s="8"/>
      <c r="I57" s="8"/>
    </row>
    <row r="58" spans="1:9" ht="12" customHeight="1">
      <c r="A58" s="8"/>
      <c r="D58" s="8"/>
      <c r="H58" s="8"/>
      <c r="I58" s="8"/>
    </row>
    <row r="59" spans="1:9" ht="12" customHeight="1">
      <c r="A59" s="8"/>
      <c r="D59" s="8"/>
      <c r="H59" s="8"/>
      <c r="I59" s="8"/>
    </row>
    <row r="60" spans="1:9" ht="12" customHeight="1">
      <c r="A60" s="8"/>
      <c r="D60" s="8"/>
      <c r="H60" s="8"/>
      <c r="I60" s="8"/>
    </row>
    <row r="61" spans="1:9" ht="12" customHeight="1">
      <c r="A61" s="8"/>
      <c r="D61" s="8"/>
      <c r="H61" s="8"/>
      <c r="I61" s="8"/>
    </row>
    <row r="62" spans="1:9" ht="12" customHeight="1">
      <c r="A62" s="8"/>
      <c r="D62" s="8"/>
      <c r="H62" s="8"/>
      <c r="I62" s="8"/>
    </row>
    <row r="63" spans="1:9" ht="12" customHeight="1">
      <c r="A63" s="8"/>
      <c r="D63" s="8"/>
      <c r="H63" s="8"/>
      <c r="I63" s="8"/>
    </row>
    <row r="64" spans="1:9" ht="12" customHeight="1">
      <c r="A64" s="8"/>
      <c r="D64" s="8"/>
      <c r="H64" s="8"/>
      <c r="I64" s="8"/>
    </row>
    <row r="65" spans="1:9" ht="12" customHeight="1">
      <c r="A65" s="8"/>
      <c r="D65" s="8"/>
      <c r="H65" s="8"/>
      <c r="I65" s="8"/>
    </row>
    <row r="66" spans="1:9" ht="12" customHeight="1">
      <c r="A66" s="8"/>
      <c r="D66" s="8"/>
      <c r="H66" s="8"/>
      <c r="I66" s="8"/>
    </row>
    <row r="67" spans="1:9" ht="12" customHeight="1">
      <c r="A67" s="8"/>
      <c r="D67" s="8"/>
      <c r="H67" s="8"/>
      <c r="I67" s="8"/>
    </row>
    <row r="68" spans="1:9" ht="12" customHeight="1">
      <c r="A68" s="8"/>
      <c r="D68" s="8"/>
      <c r="H68" s="8"/>
      <c r="I68" s="8"/>
    </row>
    <row r="69" spans="1:9" ht="12" customHeight="1">
      <c r="A69" s="8"/>
      <c r="D69" s="8"/>
      <c r="H69" s="8"/>
      <c r="I69" s="8"/>
    </row>
    <row r="70" spans="1:9" ht="12" customHeight="1">
      <c r="A70" s="8"/>
      <c r="D70" s="8"/>
      <c r="H70" s="8"/>
      <c r="I70" s="8"/>
    </row>
    <row r="71" spans="1:9" ht="12" customHeight="1">
      <c r="A71" s="8"/>
      <c r="D71" s="8"/>
      <c r="H71" s="8"/>
      <c r="I71" s="8"/>
    </row>
    <row r="72" spans="1:9" ht="12" customHeight="1">
      <c r="A72" s="8"/>
      <c r="D72" s="8"/>
      <c r="H72" s="8"/>
      <c r="I72" s="8"/>
    </row>
    <row r="73" spans="1:9" ht="12" customHeight="1">
      <c r="A73" s="8"/>
      <c r="D73" s="8"/>
      <c r="H73" s="8"/>
      <c r="I73" s="8"/>
    </row>
    <row r="74" spans="1:9" ht="12" customHeight="1">
      <c r="A74" s="8"/>
      <c r="D74" s="8"/>
      <c r="H74" s="8"/>
      <c r="I74" s="8"/>
    </row>
    <row r="75" spans="1:9" ht="12" customHeight="1">
      <c r="A75" s="8"/>
      <c r="D75" s="8"/>
      <c r="H75" s="8"/>
      <c r="I75" s="8"/>
    </row>
    <row r="76" spans="1:9" ht="12" customHeight="1">
      <c r="A76" s="8"/>
      <c r="D76" s="8"/>
      <c r="H76" s="8"/>
      <c r="I76" s="8"/>
    </row>
    <row r="77" spans="1:9" ht="12" customHeight="1">
      <c r="A77" s="8"/>
      <c r="D77" s="8"/>
      <c r="H77" s="8"/>
      <c r="I77" s="8"/>
    </row>
    <row r="78" spans="1:9" ht="12" customHeight="1">
      <c r="A78" s="8"/>
      <c r="D78" s="8"/>
      <c r="H78" s="8"/>
      <c r="I78" s="8"/>
    </row>
    <row r="79" spans="1:9" ht="12" customHeight="1">
      <c r="A79" s="8"/>
      <c r="D79" s="8"/>
      <c r="H79" s="8"/>
      <c r="I79" s="8"/>
    </row>
    <row r="80" spans="1:9" ht="12" customHeight="1">
      <c r="A80" s="8"/>
      <c r="D80" s="8"/>
      <c r="H80" s="8"/>
      <c r="I80" s="8"/>
    </row>
    <row r="81" spans="1:9" ht="12" customHeight="1">
      <c r="A81" s="8"/>
      <c r="D81" s="8"/>
      <c r="H81" s="8"/>
      <c r="I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</sheetData>
  <mergeCells count="2">
    <mergeCell ref="Z2:AB3"/>
    <mergeCell ref="F4:AA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2004-03-03T07:54:08Z</cp:lastPrinted>
  <dcterms:created xsi:type="dcterms:W3CDTF">2002-02-05T00:22:23Z</dcterms:created>
  <dcterms:modified xsi:type="dcterms:W3CDTF">2005-08-02T02:09:24Z</dcterms:modified>
  <cp:category/>
  <cp:version/>
  <cp:contentType/>
  <cp:contentStatus/>
</cp:coreProperties>
</file>