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635" windowHeight="9000" activeTab="0"/>
  </bookViews>
  <sheets>
    <sheet name="176B" sheetId="1" r:id="rId1"/>
  </sheets>
  <definedNames>
    <definedName name="_10.電気_ガスおよび水道" localSheetId="0">'176B'!$A$1:$F$17</definedName>
    <definedName name="_10.電気_ガスおよび水道">#REF!</definedName>
    <definedName name="_xlnm.Print_Area" localSheetId="0">'176B'!$A$1:$P$85</definedName>
  </definedNames>
  <calcPr fullCalcOnLoad="1"/>
</workbook>
</file>

<file path=xl/sharedStrings.xml><?xml version="1.0" encoding="utf-8"?>
<sst xmlns="http://schemas.openxmlformats.org/spreadsheetml/2006/main" count="175" uniqueCount="172">
  <si>
    <t>（単位　千円）</t>
  </si>
  <si>
    <t>Ｂ．歳                     出</t>
  </si>
  <si>
    <t>年　　度</t>
  </si>
  <si>
    <t>農    林</t>
  </si>
  <si>
    <t>災害復旧</t>
  </si>
  <si>
    <t>標示</t>
  </si>
  <si>
    <t>お よ び</t>
  </si>
  <si>
    <t>総　　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</si>
  <si>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</si>
  <si>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</si>
  <si>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</si>
  <si>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</si>
  <si>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</si>
  <si>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</si>
  <si>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</si>
  <si>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</si>
  <si>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</si>
  <si>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</si>
  <si>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</si>
  <si>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市 町 村</t>
  </si>
  <si>
    <t>水産業費</t>
  </si>
  <si>
    <t>事 業 費</t>
  </si>
  <si>
    <t>番号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</si>
  <si>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</si>
  <si>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</si>
  <si>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</si>
  <si>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</si>
  <si>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</si>
  <si>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</si>
  <si>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</si>
  <si>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</si>
  <si>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</si>
  <si>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</si>
  <si>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</si>
  <si>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</si>
  <si>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</si>
  <si>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</si>
  <si>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</si>
  <si>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</si>
  <si>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</si>
  <si>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</si>
  <si>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</si>
  <si>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</si>
  <si>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</si>
  <si>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</si>
  <si>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</si>
  <si>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</si>
  <si>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</si>
  <si>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</si>
  <si>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</si>
  <si>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</si>
  <si>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</si>
  <si>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</si>
  <si>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</si>
  <si>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</si>
  <si>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</si>
  <si>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</si>
  <si>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</si>
  <si>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</si>
  <si>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</si>
  <si>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</si>
  <si>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</si>
  <si>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</si>
  <si>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</si>
  <si>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</si>
  <si>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</si>
  <si>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</si>
  <si>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</si>
  <si>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</si>
  <si>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</si>
  <si>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</si>
  <si>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</si>
  <si>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</si>
  <si>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</si>
  <si>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</si>
  <si>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</si>
  <si>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</si>
  <si>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</si>
  <si>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</si>
  <si>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</si>
  <si>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</si>
  <si>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</si>
  <si>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</si>
  <si>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</si>
  <si>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</si>
  <si>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</si>
  <si>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</si>
  <si>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</si>
  <si>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</si>
  <si>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</si>
  <si>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</si>
  <si>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</si>
  <si>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</si>
  <si>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</si>
  <si>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</si>
  <si>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</si>
  <si>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</si>
  <si>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</si>
  <si>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</si>
  <si>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</si>
  <si>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</si>
  <si>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</si>
  <si>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</si>
  <si>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</si>
  <si>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</si>
  <si>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</si>
  <si>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</si>
  <si>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</si>
  <si>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</si>
  <si>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</si>
  <si>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</si>
  <si>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</si>
  <si>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</si>
  <si>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</si>
  <si>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</si>
  <si>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</si>
  <si>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</si>
  <si>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</si>
  <si>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</si>
  <si>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</si>
  <si>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</si>
  <si>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</si>
  <si>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</si>
  <si>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</si>
  <si>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</si>
  <si>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</si>
  <si>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</si>
  <si>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</si>
  <si>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</si>
  <si>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</si>
  <si>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</si>
  <si>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</si>
  <si>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</si>
  <si>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</si>
  <si>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</si>
  <si>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</si>
  <si>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</si>
  <si>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</si>
  <si>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</si>
  <si>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</si>
  <si>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</si>
  <si>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</si>
  <si>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</si>
  <si>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</si>
  <si>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</si>
  <si>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</si>
  <si>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</si>
  <si>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</si>
  <si>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</si>
  <si>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</si>
  <si>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</si>
  <si>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</si>
  <si>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</si>
  <si>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</si>
  <si>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</si>
  <si>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</si>
  <si>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</si>
  <si>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</si>
  <si>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</si>
  <si>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</si>
  <si>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</si>
  <si>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</si>
  <si>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</si>
  <si>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</si>
  <si>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</si>
  <si>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</si>
  <si>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</si>
  <si>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14</t>
  </si>
  <si>
    <t>平成12年度</t>
  </si>
  <si>
    <t>12</t>
  </si>
  <si>
    <t>13</t>
  </si>
  <si>
    <t>15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</si>
</sst>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17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7" fontId="7" fillId="0" borderId="1" xfId="0" applyNumberFormat="1" applyFont="1" applyBorder="1" applyAlignment="1">
      <alignment horizontal="centerContinuous"/>
    </xf>
    <xf numFmtId="182" fontId="8" fillId="0" borderId="2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/>
      <protection/>
    </xf>
    <xf numFmtId="49" fontId="6" fillId="0" borderId="2" xfId="0" applyNumberFormat="1" applyFont="1" applyBorder="1" applyAlignment="1" applyProtection="1">
      <alignment horizontal="center"/>
      <protection locked="0"/>
    </xf>
    <xf numFmtId="177" fontId="8" fillId="0" borderId="0" xfId="0" applyNumberFormat="1" applyFont="1" applyAlignment="1">
      <alignment/>
    </xf>
    <xf numFmtId="49" fontId="8" fillId="0" borderId="0" xfId="0" applyNumberFormat="1" applyFont="1" applyBorder="1" applyAlignment="1" applyProtection="1">
      <alignment horizontal="center"/>
      <protection/>
    </xf>
    <xf numFmtId="182" fontId="8" fillId="0" borderId="0" xfId="0" applyNumberFormat="1" applyFont="1" applyAlignment="1" applyProtection="1">
      <alignment/>
      <protection/>
    </xf>
    <xf numFmtId="177" fontId="8" fillId="0" borderId="2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 applyProtection="1">
      <alignment horizontal="left"/>
      <protection/>
    </xf>
    <xf numFmtId="177" fontId="8" fillId="0" borderId="0" xfId="0" applyNumberFormat="1" applyFont="1" applyBorder="1" applyAlignment="1" applyProtection="1">
      <alignment/>
      <protection/>
    </xf>
    <xf numFmtId="182" fontId="8" fillId="0" borderId="2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182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182" fontId="8" fillId="0" borderId="3" xfId="0" applyNumberFormat="1" applyFont="1" applyBorder="1" applyAlignment="1">
      <alignment/>
    </xf>
    <xf numFmtId="49" fontId="8" fillId="0" borderId="0" xfId="0" applyNumberFormat="1" applyFont="1" applyBorder="1" applyAlignment="1" applyProtection="1" quotePrefix="1">
      <alignment horizontal="center"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Continuous"/>
      <protection/>
    </xf>
    <xf numFmtId="177" fontId="8" fillId="0" borderId="0" xfId="0" applyNumberFormat="1" applyFont="1" applyAlignment="1">
      <alignment horizontal="centerContinuous"/>
    </xf>
    <xf numFmtId="177" fontId="8" fillId="0" borderId="0" xfId="0" applyNumberFormat="1" applyFont="1" applyAlignment="1">
      <alignment/>
    </xf>
    <xf numFmtId="177" fontId="8" fillId="0" borderId="1" xfId="0" applyNumberFormat="1" applyFont="1" applyBorder="1" applyAlignment="1" applyProtection="1">
      <alignment horizontal="left"/>
      <protection/>
    </xf>
    <xf numFmtId="177" fontId="8" fillId="0" borderId="1" xfId="0" applyNumberFormat="1" applyFont="1" applyBorder="1" applyAlignment="1">
      <alignment horizontal="centerContinuous"/>
    </xf>
    <xf numFmtId="177" fontId="8" fillId="0" borderId="1" xfId="0" applyNumberFormat="1" applyFont="1" applyBorder="1" applyAlignment="1">
      <alignment/>
    </xf>
    <xf numFmtId="177" fontId="9" fillId="0" borderId="0" xfId="0" applyNumberFormat="1" applyFont="1" applyAlignment="1" applyProtection="1">
      <alignment horizontal="center" vertical="center"/>
      <protection/>
    </xf>
    <xf numFmtId="177" fontId="9" fillId="0" borderId="2" xfId="0" applyNumberFormat="1" applyFont="1" applyBorder="1" applyAlignment="1">
      <alignment vertical="center"/>
    </xf>
    <xf numFmtId="177" fontId="9" fillId="0" borderId="2" xfId="0" applyNumberFormat="1" applyFont="1" applyBorder="1" applyAlignment="1" applyProtection="1">
      <alignment horizontal="center" vertical="center"/>
      <protection/>
    </xf>
    <xf numFmtId="177" fontId="9" fillId="0" borderId="0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 applyProtection="1">
      <alignment horizontal="center" vertical="center"/>
      <protection/>
    </xf>
    <xf numFmtId="177" fontId="9" fillId="0" borderId="4" xfId="0" applyNumberFormat="1" applyFont="1" applyBorder="1" applyAlignment="1" applyProtection="1">
      <alignment horizontal="center" vertical="center"/>
      <protection/>
    </xf>
    <xf numFmtId="177" fontId="9" fillId="0" borderId="5" xfId="0" applyNumberFormat="1" applyFont="1" applyBorder="1" applyAlignment="1">
      <alignment vertical="center"/>
    </xf>
    <xf numFmtId="177" fontId="9" fillId="0" borderId="5" xfId="0" applyNumberFormat="1" applyFont="1" applyBorder="1" applyAlignment="1" applyProtection="1">
      <alignment horizontal="center" vertical="center"/>
      <protection/>
    </xf>
    <xf numFmtId="177" fontId="9" fillId="0" borderId="4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 applyProtection="1" quotePrefix="1">
      <alignment horizontal="center"/>
      <protection locked="0"/>
    </xf>
    <xf numFmtId="182" fontId="10" fillId="0" borderId="2" xfId="0" applyNumberFormat="1" applyFont="1" applyBorder="1" applyAlignment="1" applyProtection="1">
      <alignment horizontal="right"/>
      <protection locked="0"/>
    </xf>
    <xf numFmtId="182" fontId="10" fillId="0" borderId="0" xfId="0" applyNumberFormat="1" applyFont="1" applyBorder="1" applyAlignment="1" applyProtection="1">
      <alignment horizontal="right"/>
      <protection locked="0"/>
    </xf>
    <xf numFmtId="182" fontId="10" fillId="0" borderId="0" xfId="0" applyNumberFormat="1" applyFont="1" applyAlignment="1" applyProtection="1">
      <alignment horizontal="right"/>
      <protection locked="0"/>
    </xf>
    <xf numFmtId="182" fontId="10" fillId="0" borderId="0" xfId="0" applyNumberFormat="1" applyFont="1" applyAlignment="1" applyProtection="1">
      <alignment/>
      <protection locked="0"/>
    </xf>
    <xf numFmtId="182" fontId="10" fillId="0" borderId="3" xfId="0" applyNumberFormat="1" applyFont="1" applyBorder="1" applyAlignment="1" applyProtection="1">
      <alignment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 applyProtection="1">
      <alignment horizontal="center"/>
      <protection/>
    </xf>
    <xf numFmtId="182" fontId="6" fillId="0" borderId="0" xfId="0" applyNumberFormat="1" applyFont="1" applyAlignment="1" applyProtection="1">
      <alignment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182" fontId="8" fillId="0" borderId="0" xfId="0" applyNumberFormat="1" applyFont="1" applyBorder="1" applyAlignment="1" applyProtection="1">
      <alignment horizontal="center"/>
      <protection/>
    </xf>
    <xf numFmtId="182" fontId="6" fillId="0" borderId="0" xfId="0" applyNumberFormat="1" applyFont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center"/>
      <protection/>
    </xf>
    <xf numFmtId="182" fontId="6" fillId="0" borderId="0" xfId="0" applyNumberFormat="1" applyFont="1" applyBorder="1" applyAlignment="1" applyProtection="1">
      <alignment/>
      <protection/>
    </xf>
    <xf numFmtId="177" fontId="8" fillId="0" borderId="4" xfId="0" applyNumberFormat="1" applyFont="1" applyBorder="1" applyAlignment="1" applyProtection="1">
      <alignment horizontal="center"/>
      <protection/>
    </xf>
    <xf numFmtId="177" fontId="8" fillId="0" borderId="6" xfId="0" applyNumberFormat="1" applyFont="1" applyBorder="1" applyAlignment="1" applyProtection="1">
      <alignment/>
      <protection/>
    </xf>
    <xf numFmtId="177" fontId="8" fillId="0" borderId="6" xfId="0" applyNumberFormat="1" applyFont="1" applyAlignment="1">
      <alignment/>
    </xf>
    <xf numFmtId="177" fontId="8" fillId="0" borderId="6" xfId="0" applyNumberFormat="1" applyFont="1" applyAlignment="1">
      <alignment horizontal="center"/>
    </xf>
    <xf numFmtId="177" fontId="8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selection activeCell="B1" sqref="B1"/>
    </sheetView>
  </sheetViews>
  <sheetFormatPr defaultColWidth="15.25390625" defaultRowHeight="12" customHeight="1"/>
  <cols>
    <col min="1" max="8" width="16.375" style="5" customWidth="1"/>
    <col min="9" max="15" width="18.125" style="5" customWidth="1"/>
    <col min="16" max="16" width="5.875" style="56" customWidth="1"/>
    <col min="17" max="16384" width="15.25390625" style="5" customWidth="1"/>
  </cols>
  <sheetData>
    <row r="1" spans="1:16" ht="15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  <c r="N1" s="20"/>
      <c r="O1" s="20"/>
      <c r="P1" s="20"/>
    </row>
    <row r="2" spans="1:16" ht="15.75" customHeight="1" thickBot="1">
      <c r="A2" s="21" t="s">
        <v>0</v>
      </c>
      <c r="B2" s="1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</row>
    <row r="3" spans="1:18" s="29" customFormat="1" ht="12" thickTop="1">
      <c r="A3" s="24" t="s">
        <v>2</v>
      </c>
      <c r="B3" s="25"/>
      <c r="C3" s="25"/>
      <c r="D3" s="25"/>
      <c r="E3" s="26"/>
      <c r="F3" s="26"/>
      <c r="G3" s="26"/>
      <c r="H3" s="26" t="s">
        <v>3</v>
      </c>
      <c r="I3" s="27"/>
      <c r="J3" s="26"/>
      <c r="K3" s="26"/>
      <c r="L3" s="25"/>
      <c r="M3" s="28" t="s">
        <v>4</v>
      </c>
      <c r="N3" s="25"/>
      <c r="O3" s="26"/>
      <c r="P3" s="26" t="s">
        <v>5</v>
      </c>
      <c r="Q3" s="27"/>
      <c r="R3" s="27"/>
    </row>
    <row r="4" spans="1:18" s="29" customFormat="1" ht="11.25">
      <c r="A4" s="24" t="s">
        <v>6</v>
      </c>
      <c r="B4" s="26" t="s">
        <v>7</v>
      </c>
      <c r="C4" s="26" t="s">
        <v>8</v>
      </c>
      <c r="D4" s="26" t="s">
        <v>9</v>
      </c>
      <c r="E4" s="28" t="s">
        <v>10</v>
      </c>
      <c r="F4" s="26" t="s">
        <v>11</v>
      </c>
      <c r="G4" s="26" t="s">
        <v>12</v>
      </c>
      <c r="H4" s="26"/>
      <c r="I4" s="30" t="s">
        <v>13</v>
      </c>
      <c r="J4" s="26" t="s">
        <v>14</v>
      </c>
      <c r="K4" s="26" t="s">
        <v>15</v>
      </c>
      <c r="L4" s="26" t="s">
        <v>16</v>
      </c>
      <c r="M4" s="26"/>
      <c r="N4" s="26" t="s">
        <v>17</v>
      </c>
      <c r="O4" s="26" t="s">
        <v>18</v>
      </c>
      <c r="P4" s="28"/>
      <c r="Q4" s="27"/>
      <c r="R4" s="27"/>
    </row>
    <row r="5" spans="1:18" s="29" customFormat="1" ht="11.25">
      <c r="A5" s="31" t="s">
        <v>19</v>
      </c>
      <c r="B5" s="32"/>
      <c r="C5" s="32"/>
      <c r="D5" s="32"/>
      <c r="E5" s="33"/>
      <c r="F5" s="33"/>
      <c r="G5" s="33"/>
      <c r="H5" s="33" t="s">
        <v>20</v>
      </c>
      <c r="I5" s="34"/>
      <c r="J5" s="33"/>
      <c r="K5" s="33"/>
      <c r="L5" s="32"/>
      <c r="M5" s="35" t="s">
        <v>21</v>
      </c>
      <c r="N5" s="32"/>
      <c r="O5" s="33"/>
      <c r="P5" s="33" t="s">
        <v>22</v>
      </c>
      <c r="Q5" s="30"/>
      <c r="R5" s="27"/>
    </row>
    <row r="6" spans="1:16" ht="12" customHeight="1">
      <c r="A6" s="36" t="s">
        <v>168</v>
      </c>
      <c r="B6" s="37">
        <v>525743968</v>
      </c>
      <c r="C6" s="38">
        <v>6999699</v>
      </c>
      <c r="D6" s="38">
        <v>76724915</v>
      </c>
      <c r="E6" s="39">
        <v>106648352</v>
      </c>
      <c r="F6" s="39">
        <v>41578413</v>
      </c>
      <c r="G6" s="39">
        <v>1783487</v>
      </c>
      <c r="H6" s="39">
        <v>42347705</v>
      </c>
      <c r="I6" s="39">
        <v>11562544</v>
      </c>
      <c r="J6" s="40">
        <v>89659656</v>
      </c>
      <c r="K6" s="40">
        <v>18144949</v>
      </c>
      <c r="L6" s="40">
        <v>58814753</v>
      </c>
      <c r="M6" s="40">
        <v>4941839</v>
      </c>
      <c r="N6" s="40">
        <v>65995487</v>
      </c>
      <c r="O6" s="41">
        <v>542169</v>
      </c>
      <c r="P6" s="42" t="s">
        <v>169</v>
      </c>
    </row>
    <row r="7" spans="1:16" ht="12" customHeight="1">
      <c r="A7" s="36" t="s">
        <v>170</v>
      </c>
      <c r="B7" s="37">
        <v>528117885</v>
      </c>
      <c r="C7" s="38">
        <v>7033262</v>
      </c>
      <c r="D7" s="38">
        <v>73937536</v>
      </c>
      <c r="E7" s="38">
        <v>109049626</v>
      </c>
      <c r="F7" s="38">
        <v>47547680</v>
      </c>
      <c r="G7" s="39">
        <v>1074270</v>
      </c>
      <c r="H7" s="39">
        <v>41227558</v>
      </c>
      <c r="I7" s="39">
        <v>13359279</v>
      </c>
      <c r="J7" s="40">
        <v>88181210</v>
      </c>
      <c r="K7" s="40">
        <v>18249570</v>
      </c>
      <c r="L7" s="40">
        <v>56288905</v>
      </c>
      <c r="M7" s="40">
        <v>3244096</v>
      </c>
      <c r="N7" s="40">
        <v>67505402</v>
      </c>
      <c r="O7" s="41">
        <v>1419491</v>
      </c>
      <c r="P7" s="42" t="s">
        <v>54</v>
      </c>
    </row>
    <row r="8" spans="1:16" ht="12" customHeight="1">
      <c r="A8" s="36" t="s">
        <v>167</v>
      </c>
      <c r="B8" s="37">
        <v>524706474</v>
      </c>
      <c r="C8" s="38">
        <v>6916255</v>
      </c>
      <c r="D8" s="38">
        <v>68882822</v>
      </c>
      <c r="E8" s="38">
        <v>112186682</v>
      </c>
      <c r="F8" s="38">
        <v>48028340</v>
      </c>
      <c r="G8" s="39">
        <v>1819901</v>
      </c>
      <c r="H8" s="39">
        <v>37989379</v>
      </c>
      <c r="I8" s="39">
        <v>11077059</v>
      </c>
      <c r="J8" s="40">
        <v>88588023</v>
      </c>
      <c r="K8" s="40">
        <v>18636634</v>
      </c>
      <c r="L8" s="40">
        <v>60901233</v>
      </c>
      <c r="M8" s="40">
        <v>1617561</v>
      </c>
      <c r="N8" s="40">
        <v>67023389</v>
      </c>
      <c r="O8" s="41">
        <v>1039196</v>
      </c>
      <c r="P8" s="42" t="s">
        <v>56</v>
      </c>
    </row>
    <row r="9" spans="1:16" ht="12" customHeight="1">
      <c r="A9" s="16"/>
      <c r="B9" s="11"/>
      <c r="C9" s="12"/>
      <c r="D9" s="12"/>
      <c r="E9" s="12"/>
      <c r="F9" s="12"/>
      <c r="G9" s="13"/>
      <c r="H9" s="13"/>
      <c r="I9" s="13"/>
      <c r="J9" s="14"/>
      <c r="K9" s="14"/>
      <c r="L9" s="14"/>
      <c r="M9" s="14"/>
      <c r="N9" s="14"/>
      <c r="O9" s="15"/>
      <c r="P9" s="43"/>
    </row>
    <row r="10" spans="1:16" ht="12" customHeight="1">
      <c r="A10" s="17" t="s">
        <v>171</v>
      </c>
      <c r="B10" s="2">
        <f>SUM(C10:O10)</f>
        <v>507657773</v>
      </c>
      <c r="C10" s="3">
        <f aca="true" t="shared" si="0" ref="C10:O10">C12+C13</f>
        <v>6666156</v>
      </c>
      <c r="D10" s="3">
        <f t="shared" si="0"/>
        <v>70311659</v>
      </c>
      <c r="E10" s="3">
        <f t="shared" si="0"/>
        <v>119019956</v>
      </c>
      <c r="F10" s="3">
        <f t="shared" si="0"/>
        <v>39917796</v>
      </c>
      <c r="G10" s="3">
        <f t="shared" si="0"/>
        <v>1653544</v>
      </c>
      <c r="H10" s="3">
        <f t="shared" si="0"/>
        <v>33765577</v>
      </c>
      <c r="I10" s="3">
        <f t="shared" si="0"/>
        <v>12669893</v>
      </c>
      <c r="J10" s="3">
        <f t="shared" si="0"/>
        <v>78790868</v>
      </c>
      <c r="K10" s="3">
        <f t="shared" si="0"/>
        <v>16990619</v>
      </c>
      <c r="L10" s="3">
        <f t="shared" si="0"/>
        <v>55366064</v>
      </c>
      <c r="M10" s="3">
        <f t="shared" si="0"/>
        <v>3572619</v>
      </c>
      <c r="N10" s="3">
        <f t="shared" si="0"/>
        <v>68822418</v>
      </c>
      <c r="O10" s="3">
        <f t="shared" si="0"/>
        <v>110604</v>
      </c>
      <c r="P10" s="4" t="s">
        <v>171</v>
      </c>
    </row>
    <row r="11" spans="1:16" ht="12" customHeight="1">
      <c r="A11" s="16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8"/>
    </row>
    <row r="12" spans="1:16" ht="12" customHeight="1">
      <c r="A12" s="6" t="s">
        <v>23</v>
      </c>
      <c r="B12" s="2">
        <f aca="true" t="shared" si="1" ref="B12:O12">SUM(B15:B25)</f>
        <v>320475298</v>
      </c>
      <c r="C12" s="7">
        <f t="shared" si="1"/>
        <v>3065932</v>
      </c>
      <c r="D12" s="7">
        <f t="shared" si="1"/>
        <v>40230198</v>
      </c>
      <c r="E12" s="7">
        <f t="shared" si="1"/>
        <v>87140947</v>
      </c>
      <c r="F12" s="7">
        <f t="shared" si="1"/>
        <v>26534153</v>
      </c>
      <c r="G12" s="7">
        <f t="shared" si="1"/>
        <v>1181158</v>
      </c>
      <c r="H12" s="7">
        <f t="shared" si="1"/>
        <v>10700786</v>
      </c>
      <c r="I12" s="7">
        <f t="shared" si="1"/>
        <v>9084666</v>
      </c>
      <c r="J12" s="7">
        <f t="shared" si="1"/>
        <v>57287924</v>
      </c>
      <c r="K12" s="7">
        <f t="shared" si="1"/>
        <v>10131001</v>
      </c>
      <c r="L12" s="7">
        <f t="shared" si="1"/>
        <v>33597427</v>
      </c>
      <c r="M12" s="7">
        <f t="shared" si="1"/>
        <v>699374</v>
      </c>
      <c r="N12" s="7">
        <f t="shared" si="1"/>
        <v>40806441</v>
      </c>
      <c r="O12" s="7">
        <f t="shared" si="1"/>
        <v>15291</v>
      </c>
      <c r="P12" s="8" t="s">
        <v>24</v>
      </c>
    </row>
    <row r="13" spans="1:16" ht="12" customHeight="1">
      <c r="A13" s="6" t="s">
        <v>25</v>
      </c>
      <c r="B13" s="2">
        <f aca="true" t="shared" si="2" ref="B13:G13">SUM(B26:B84)</f>
        <v>187182475</v>
      </c>
      <c r="C13" s="3">
        <f t="shared" si="2"/>
        <v>3600224</v>
      </c>
      <c r="D13" s="3">
        <f t="shared" si="2"/>
        <v>30081461</v>
      </c>
      <c r="E13" s="3">
        <f t="shared" si="2"/>
        <v>31879009</v>
      </c>
      <c r="F13" s="3">
        <f t="shared" si="2"/>
        <v>13383643</v>
      </c>
      <c r="G13" s="3">
        <f t="shared" si="2"/>
        <v>472386</v>
      </c>
      <c r="H13" s="3">
        <f>SUM(H27:H84)</f>
        <v>23064791</v>
      </c>
      <c r="I13" s="3">
        <f aca="true" t="shared" si="3" ref="I13:O13">SUM(I26:I84)</f>
        <v>3585227</v>
      </c>
      <c r="J13" s="3">
        <f t="shared" si="3"/>
        <v>21502944</v>
      </c>
      <c r="K13" s="3">
        <f t="shared" si="3"/>
        <v>6859618</v>
      </c>
      <c r="L13" s="3">
        <f t="shared" si="3"/>
        <v>21768637</v>
      </c>
      <c r="M13" s="3">
        <f t="shared" si="3"/>
        <v>2873245</v>
      </c>
      <c r="N13" s="3">
        <f t="shared" si="3"/>
        <v>28015977</v>
      </c>
      <c r="O13" s="3">
        <f t="shared" si="3"/>
        <v>95313</v>
      </c>
      <c r="P13" s="8" t="s">
        <v>26</v>
      </c>
    </row>
    <row r="14" spans="1:16" ht="12" customHeight="1">
      <c r="A14" s="44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8"/>
    </row>
    <row r="15" spans="1:16" ht="12" customHeight="1">
      <c r="A15" s="45" t="s">
        <v>27</v>
      </c>
      <c r="B15" s="2">
        <f aca="true" t="shared" si="4" ref="B15:B25">SUM(C15:O15)</f>
        <v>142814865</v>
      </c>
      <c r="C15" s="46">
        <v>896887</v>
      </c>
      <c r="D15" s="46">
        <v>12458684</v>
      </c>
      <c r="E15" s="46">
        <v>36365173</v>
      </c>
      <c r="F15" s="46">
        <v>12135846</v>
      </c>
      <c r="G15" s="46">
        <v>378017</v>
      </c>
      <c r="H15" s="46">
        <v>2021769</v>
      </c>
      <c r="I15" s="46">
        <v>4996161</v>
      </c>
      <c r="J15" s="46">
        <v>33235907</v>
      </c>
      <c r="K15" s="46">
        <v>4345193</v>
      </c>
      <c r="L15" s="46">
        <v>15471102</v>
      </c>
      <c r="M15" s="46">
        <v>48040</v>
      </c>
      <c r="N15" s="46">
        <v>20462086</v>
      </c>
      <c r="O15" s="47">
        <v>0</v>
      </c>
      <c r="P15" s="8" t="s">
        <v>28</v>
      </c>
    </row>
    <row r="16" spans="1:16" ht="12" customHeight="1">
      <c r="A16" s="45" t="s">
        <v>29</v>
      </c>
      <c r="B16" s="2">
        <f t="shared" si="4"/>
        <v>42019955</v>
      </c>
      <c r="C16" s="46">
        <v>414403</v>
      </c>
      <c r="D16" s="46">
        <v>6454587</v>
      </c>
      <c r="E16" s="46">
        <v>15957167</v>
      </c>
      <c r="F16" s="46">
        <v>2848705</v>
      </c>
      <c r="G16" s="46">
        <v>175373</v>
      </c>
      <c r="H16" s="46">
        <v>317917</v>
      </c>
      <c r="I16" s="46">
        <v>1426061</v>
      </c>
      <c r="J16" s="46">
        <v>4897517</v>
      </c>
      <c r="K16" s="46">
        <v>1283453</v>
      </c>
      <c r="L16" s="46">
        <v>4990948</v>
      </c>
      <c r="M16" s="46">
        <v>9946</v>
      </c>
      <c r="N16" s="46">
        <v>3243878</v>
      </c>
      <c r="O16" s="47">
        <v>0</v>
      </c>
      <c r="P16" s="8" t="s">
        <v>30</v>
      </c>
    </row>
    <row r="17" spans="1:16" ht="12" customHeight="1">
      <c r="A17" s="45" t="s">
        <v>31</v>
      </c>
      <c r="B17" s="2">
        <f t="shared" si="4"/>
        <v>23912775</v>
      </c>
      <c r="C17" s="46">
        <v>244772</v>
      </c>
      <c r="D17" s="46">
        <v>2415372</v>
      </c>
      <c r="E17" s="46">
        <v>7393088</v>
      </c>
      <c r="F17" s="46">
        <v>1558914</v>
      </c>
      <c r="G17" s="46">
        <v>157472</v>
      </c>
      <c r="H17" s="46">
        <v>858595</v>
      </c>
      <c r="I17" s="46">
        <v>230891</v>
      </c>
      <c r="J17" s="46">
        <v>5609550</v>
      </c>
      <c r="K17" s="46">
        <v>604987</v>
      </c>
      <c r="L17" s="46">
        <v>1954071</v>
      </c>
      <c r="M17" s="46">
        <v>26710</v>
      </c>
      <c r="N17" s="46">
        <v>2843062</v>
      </c>
      <c r="O17" s="47">
        <v>15291</v>
      </c>
      <c r="P17" s="8" t="s">
        <v>32</v>
      </c>
    </row>
    <row r="18" spans="1:16" ht="12" customHeight="1">
      <c r="A18" s="45" t="s">
        <v>33</v>
      </c>
      <c r="B18" s="2">
        <f t="shared" si="4"/>
        <v>21970604</v>
      </c>
      <c r="C18" s="46">
        <v>253971</v>
      </c>
      <c r="D18" s="46">
        <v>3600415</v>
      </c>
      <c r="E18" s="46">
        <v>5813684</v>
      </c>
      <c r="F18" s="46">
        <v>1804408</v>
      </c>
      <c r="G18" s="46">
        <v>134206</v>
      </c>
      <c r="H18" s="46">
        <v>1257367</v>
      </c>
      <c r="I18" s="46">
        <v>960188</v>
      </c>
      <c r="J18" s="46">
        <v>2765069</v>
      </c>
      <c r="K18" s="46">
        <v>668818</v>
      </c>
      <c r="L18" s="46">
        <v>2048870</v>
      </c>
      <c r="M18" s="46">
        <v>54823</v>
      </c>
      <c r="N18" s="46">
        <v>2608785</v>
      </c>
      <c r="O18" s="47">
        <v>0</v>
      </c>
      <c r="P18" s="8" t="s">
        <v>34</v>
      </c>
    </row>
    <row r="19" spans="1:16" ht="12" customHeight="1">
      <c r="A19" s="45" t="s">
        <v>35</v>
      </c>
      <c r="B19" s="2">
        <f t="shared" si="4"/>
        <v>18250198</v>
      </c>
      <c r="C19" s="46">
        <v>206032</v>
      </c>
      <c r="D19" s="46">
        <v>2467458</v>
      </c>
      <c r="E19" s="46">
        <v>4434511</v>
      </c>
      <c r="F19" s="46">
        <v>1514338</v>
      </c>
      <c r="G19" s="46">
        <v>56859</v>
      </c>
      <c r="H19" s="46">
        <v>680159</v>
      </c>
      <c r="I19" s="46">
        <v>479510</v>
      </c>
      <c r="J19" s="46">
        <v>3437376</v>
      </c>
      <c r="K19" s="46">
        <v>598134</v>
      </c>
      <c r="L19" s="46">
        <v>2107320</v>
      </c>
      <c r="M19" s="46">
        <v>28147</v>
      </c>
      <c r="N19" s="46">
        <v>2240354</v>
      </c>
      <c r="O19" s="46">
        <v>0</v>
      </c>
      <c r="P19" s="8" t="s">
        <v>36</v>
      </c>
    </row>
    <row r="20" spans="1:16" ht="12" customHeight="1">
      <c r="A20" s="45" t="s">
        <v>37</v>
      </c>
      <c r="B20" s="2">
        <f t="shared" si="4"/>
        <v>15056479</v>
      </c>
      <c r="C20" s="46">
        <v>187152</v>
      </c>
      <c r="D20" s="46">
        <v>2404377</v>
      </c>
      <c r="E20" s="46">
        <v>3571532</v>
      </c>
      <c r="F20" s="46">
        <v>2497147</v>
      </c>
      <c r="G20" s="46">
        <v>39040</v>
      </c>
      <c r="H20" s="46">
        <v>830872</v>
      </c>
      <c r="I20" s="46">
        <v>175696</v>
      </c>
      <c r="J20" s="46">
        <v>1510817</v>
      </c>
      <c r="K20" s="46">
        <v>507363</v>
      </c>
      <c r="L20" s="46">
        <v>1119040</v>
      </c>
      <c r="M20" s="46">
        <v>44368</v>
      </c>
      <c r="N20" s="46">
        <v>2169075</v>
      </c>
      <c r="O20" s="47">
        <v>0</v>
      </c>
      <c r="P20" s="8" t="s">
        <v>38</v>
      </c>
    </row>
    <row r="21" spans="1:16" ht="12" customHeight="1">
      <c r="A21" s="45" t="s">
        <v>39</v>
      </c>
      <c r="B21" s="2">
        <f t="shared" si="4"/>
        <v>9884011</v>
      </c>
      <c r="C21" s="46">
        <v>150992</v>
      </c>
      <c r="D21" s="46">
        <v>1988271</v>
      </c>
      <c r="E21" s="46">
        <v>2449458</v>
      </c>
      <c r="F21" s="46">
        <v>862167</v>
      </c>
      <c r="G21" s="46">
        <v>39802</v>
      </c>
      <c r="H21" s="46">
        <v>451853</v>
      </c>
      <c r="I21" s="46">
        <v>107324</v>
      </c>
      <c r="J21" s="46">
        <v>1245716</v>
      </c>
      <c r="K21" s="46">
        <v>338058</v>
      </c>
      <c r="L21" s="46">
        <v>855941</v>
      </c>
      <c r="M21" s="46">
        <v>0</v>
      </c>
      <c r="N21" s="46">
        <v>1394429</v>
      </c>
      <c r="O21" s="47">
        <v>0</v>
      </c>
      <c r="P21" s="8" t="s">
        <v>40</v>
      </c>
    </row>
    <row r="22" spans="1:16" ht="12" customHeight="1">
      <c r="A22" s="45" t="s">
        <v>41</v>
      </c>
      <c r="B22" s="2">
        <f t="shared" si="4"/>
        <v>9114547</v>
      </c>
      <c r="C22" s="46">
        <v>150020</v>
      </c>
      <c r="D22" s="46">
        <v>1224633</v>
      </c>
      <c r="E22" s="46">
        <v>1953467</v>
      </c>
      <c r="F22" s="46">
        <v>481104</v>
      </c>
      <c r="G22" s="46">
        <v>37295</v>
      </c>
      <c r="H22" s="46">
        <v>1187878</v>
      </c>
      <c r="I22" s="46">
        <v>151830</v>
      </c>
      <c r="J22" s="46">
        <v>713318</v>
      </c>
      <c r="K22" s="46">
        <v>321731</v>
      </c>
      <c r="L22" s="46">
        <v>1344294</v>
      </c>
      <c r="M22" s="46">
        <v>275616</v>
      </c>
      <c r="N22" s="46">
        <v>1273361</v>
      </c>
      <c r="O22" s="47">
        <v>0</v>
      </c>
      <c r="P22" s="8" t="s">
        <v>42</v>
      </c>
    </row>
    <row r="23" spans="1:16" ht="12" customHeight="1">
      <c r="A23" s="45" t="s">
        <v>43</v>
      </c>
      <c r="B23" s="2">
        <f t="shared" si="4"/>
        <v>8795211</v>
      </c>
      <c r="C23" s="46">
        <v>156521</v>
      </c>
      <c r="D23" s="46">
        <v>1465623</v>
      </c>
      <c r="E23" s="46">
        <v>1936096</v>
      </c>
      <c r="F23" s="46">
        <v>707020</v>
      </c>
      <c r="G23" s="46">
        <v>28864</v>
      </c>
      <c r="H23" s="46">
        <v>732733</v>
      </c>
      <c r="I23" s="46">
        <v>246614</v>
      </c>
      <c r="J23" s="46">
        <v>1083654</v>
      </c>
      <c r="K23" s="46">
        <v>307599</v>
      </c>
      <c r="L23" s="46">
        <v>848956</v>
      </c>
      <c r="M23" s="46">
        <v>95905</v>
      </c>
      <c r="N23" s="46">
        <v>1185626</v>
      </c>
      <c r="O23" s="47">
        <v>0</v>
      </c>
      <c r="P23" s="8" t="s">
        <v>44</v>
      </c>
    </row>
    <row r="24" spans="1:18" s="44" customFormat="1" ht="12" customHeight="1">
      <c r="A24" s="45" t="s">
        <v>45</v>
      </c>
      <c r="B24" s="2">
        <f t="shared" si="4"/>
        <v>10786403</v>
      </c>
      <c r="C24" s="47">
        <v>173758</v>
      </c>
      <c r="D24" s="47">
        <v>2889487</v>
      </c>
      <c r="E24" s="46">
        <v>1995269</v>
      </c>
      <c r="F24" s="47">
        <v>602149</v>
      </c>
      <c r="G24" s="47">
        <v>16670</v>
      </c>
      <c r="H24" s="47">
        <v>897173</v>
      </c>
      <c r="I24" s="47">
        <v>118825</v>
      </c>
      <c r="J24" s="47">
        <v>1047002</v>
      </c>
      <c r="K24" s="47">
        <v>345364</v>
      </c>
      <c r="L24" s="47">
        <v>1524888</v>
      </c>
      <c r="M24" s="47">
        <v>57695</v>
      </c>
      <c r="N24" s="47">
        <v>1118123</v>
      </c>
      <c r="O24" s="47">
        <v>0</v>
      </c>
      <c r="P24" s="8" t="s">
        <v>46</v>
      </c>
      <c r="R24" s="5"/>
    </row>
    <row r="25" spans="1:18" s="44" customFormat="1" ht="12" customHeight="1">
      <c r="A25" s="45" t="s">
        <v>47</v>
      </c>
      <c r="B25" s="2">
        <f t="shared" si="4"/>
        <v>17870250</v>
      </c>
      <c r="C25" s="47">
        <v>231424</v>
      </c>
      <c r="D25" s="47">
        <v>2861291</v>
      </c>
      <c r="E25" s="47">
        <v>5271502</v>
      </c>
      <c r="F25" s="47">
        <v>1522355</v>
      </c>
      <c r="G25" s="47">
        <v>117560</v>
      </c>
      <c r="H25" s="47">
        <v>1464470</v>
      </c>
      <c r="I25" s="47">
        <v>191566</v>
      </c>
      <c r="J25" s="47">
        <v>1741998</v>
      </c>
      <c r="K25" s="47">
        <v>810301</v>
      </c>
      <c r="L25" s="47">
        <v>1331997</v>
      </c>
      <c r="M25" s="47">
        <v>58124</v>
      </c>
      <c r="N25" s="47">
        <v>2267662</v>
      </c>
      <c r="O25" s="47">
        <v>0</v>
      </c>
      <c r="P25" s="8" t="s">
        <v>48</v>
      </c>
      <c r="R25" s="5"/>
    </row>
    <row r="26" spans="1:18" s="10" customFormat="1" ht="12" customHeight="1">
      <c r="A26" s="9" t="s">
        <v>49</v>
      </c>
      <c r="B26" s="2"/>
      <c r="C26" s="4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9"/>
      <c r="P26" s="8" t="s">
        <v>50</v>
      </c>
      <c r="R26" s="5"/>
    </row>
    <row r="27" spans="1:18" s="44" customFormat="1" ht="12" customHeight="1">
      <c r="A27" s="45" t="s">
        <v>51</v>
      </c>
      <c r="B27" s="2">
        <f>SUM(C27:O27)</f>
        <v>1670798</v>
      </c>
      <c r="C27" s="47">
        <v>54665</v>
      </c>
      <c r="D27" s="47">
        <v>367830</v>
      </c>
      <c r="E27" s="47">
        <v>237504</v>
      </c>
      <c r="F27" s="47">
        <v>98003</v>
      </c>
      <c r="G27" s="47">
        <v>8344</v>
      </c>
      <c r="H27" s="47">
        <v>194852</v>
      </c>
      <c r="I27" s="47">
        <v>15362</v>
      </c>
      <c r="J27" s="47">
        <v>142262</v>
      </c>
      <c r="K27" s="47">
        <v>65223</v>
      </c>
      <c r="L27" s="47">
        <v>124730</v>
      </c>
      <c r="M27" s="47">
        <v>68745</v>
      </c>
      <c r="N27" s="47">
        <v>293278</v>
      </c>
      <c r="O27" s="47">
        <v>0</v>
      </c>
      <c r="P27" s="8" t="s">
        <v>52</v>
      </c>
      <c r="R27" s="5"/>
    </row>
    <row r="28" spans="1:18" s="44" customFormat="1" ht="12" customHeight="1">
      <c r="A28" s="45" t="s">
        <v>53</v>
      </c>
      <c r="B28" s="2">
        <f>SUM(C28:O28)</f>
        <v>2958186</v>
      </c>
      <c r="C28" s="47">
        <v>64009</v>
      </c>
      <c r="D28" s="47">
        <v>562798</v>
      </c>
      <c r="E28" s="47">
        <v>482674</v>
      </c>
      <c r="F28" s="47">
        <v>147010</v>
      </c>
      <c r="G28" s="47">
        <v>3361</v>
      </c>
      <c r="H28" s="47">
        <v>350571</v>
      </c>
      <c r="I28" s="47">
        <v>56344</v>
      </c>
      <c r="J28" s="47">
        <v>232152</v>
      </c>
      <c r="K28" s="47">
        <v>118886</v>
      </c>
      <c r="L28" s="47">
        <v>391859</v>
      </c>
      <c r="M28" s="47">
        <v>35564</v>
      </c>
      <c r="N28" s="47">
        <v>512958</v>
      </c>
      <c r="O28" s="47">
        <v>0</v>
      </c>
      <c r="P28" s="8" t="s">
        <v>54</v>
      </c>
      <c r="R28" s="5"/>
    </row>
    <row r="29" spans="1:18" s="44" customFormat="1" ht="12" customHeight="1">
      <c r="A29" s="45" t="s">
        <v>55</v>
      </c>
      <c r="B29" s="2">
        <f>SUM(C29:O29)</f>
        <v>2330518</v>
      </c>
      <c r="C29" s="47">
        <v>64923</v>
      </c>
      <c r="D29" s="47">
        <v>456990</v>
      </c>
      <c r="E29" s="47">
        <v>409792</v>
      </c>
      <c r="F29" s="47">
        <v>201705</v>
      </c>
      <c r="G29" s="47">
        <v>5173</v>
      </c>
      <c r="H29" s="47">
        <v>312927</v>
      </c>
      <c r="I29" s="47">
        <v>32531</v>
      </c>
      <c r="J29" s="47">
        <v>240516</v>
      </c>
      <c r="K29" s="47">
        <v>97432</v>
      </c>
      <c r="L29" s="47">
        <v>163458</v>
      </c>
      <c r="M29" s="47">
        <v>24647</v>
      </c>
      <c r="N29" s="47">
        <v>320226</v>
      </c>
      <c r="O29" s="47">
        <v>198</v>
      </c>
      <c r="P29" s="8" t="s">
        <v>56</v>
      </c>
      <c r="R29" s="5"/>
    </row>
    <row r="30" spans="1:18" s="10" customFormat="1" ht="12" customHeight="1">
      <c r="A30" s="9" t="s">
        <v>57</v>
      </c>
      <c r="B30" s="2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8" t="s">
        <v>58</v>
      </c>
      <c r="R30" s="5"/>
    </row>
    <row r="31" spans="1:18" s="44" customFormat="1" ht="12" customHeight="1">
      <c r="A31" s="45" t="s">
        <v>59</v>
      </c>
      <c r="B31" s="2">
        <f>SUM(C31:O31)</f>
        <v>3996506</v>
      </c>
      <c r="C31" s="50">
        <v>75011</v>
      </c>
      <c r="D31" s="47">
        <v>511105</v>
      </c>
      <c r="E31" s="47">
        <v>1303396</v>
      </c>
      <c r="F31" s="47">
        <v>231043</v>
      </c>
      <c r="G31" s="47">
        <v>6407</v>
      </c>
      <c r="H31" s="47">
        <v>354589</v>
      </c>
      <c r="I31" s="47">
        <v>51765</v>
      </c>
      <c r="J31" s="47">
        <v>461647</v>
      </c>
      <c r="K31" s="47">
        <v>137203</v>
      </c>
      <c r="L31" s="47">
        <v>247925</v>
      </c>
      <c r="M31" s="47">
        <v>27666</v>
      </c>
      <c r="N31" s="47">
        <v>581655</v>
      </c>
      <c r="O31" s="47">
        <v>7094</v>
      </c>
      <c r="P31" s="8" t="s">
        <v>60</v>
      </c>
      <c r="R31" s="5"/>
    </row>
    <row r="32" spans="1:18" s="44" customFormat="1" ht="12" customHeight="1">
      <c r="A32" s="45" t="s">
        <v>61</v>
      </c>
      <c r="B32" s="2">
        <f>SUM(C32:O32)</f>
        <v>2939366</v>
      </c>
      <c r="C32" s="47">
        <v>44500</v>
      </c>
      <c r="D32" s="47">
        <v>400315</v>
      </c>
      <c r="E32" s="47">
        <v>317141</v>
      </c>
      <c r="F32" s="47">
        <v>200979</v>
      </c>
      <c r="G32" s="47">
        <v>9540</v>
      </c>
      <c r="H32" s="47">
        <v>1097746</v>
      </c>
      <c r="I32" s="47">
        <v>7743</v>
      </c>
      <c r="J32" s="47">
        <v>188664</v>
      </c>
      <c r="K32" s="47">
        <v>83065</v>
      </c>
      <c r="L32" s="47">
        <v>197173</v>
      </c>
      <c r="M32" s="47">
        <v>8272</v>
      </c>
      <c r="N32" s="47">
        <v>341973</v>
      </c>
      <c r="O32" s="47">
        <v>42255</v>
      </c>
      <c r="P32" s="8" t="s">
        <v>62</v>
      </c>
      <c r="R32" s="5"/>
    </row>
    <row r="33" spans="1:18" s="44" customFormat="1" ht="12" customHeight="1">
      <c r="A33" s="45" t="s">
        <v>63</v>
      </c>
      <c r="B33" s="2">
        <f>SUM(C33:O33)</f>
        <v>6055193</v>
      </c>
      <c r="C33" s="47">
        <v>109913</v>
      </c>
      <c r="D33" s="47">
        <v>786536</v>
      </c>
      <c r="E33" s="47">
        <v>1306716</v>
      </c>
      <c r="F33" s="47">
        <v>563595</v>
      </c>
      <c r="G33" s="47">
        <v>6489</v>
      </c>
      <c r="H33" s="47">
        <v>572477</v>
      </c>
      <c r="I33" s="47">
        <v>87636</v>
      </c>
      <c r="J33" s="47">
        <v>671464</v>
      </c>
      <c r="K33" s="47">
        <v>340009</v>
      </c>
      <c r="L33" s="47">
        <v>790377</v>
      </c>
      <c r="M33" s="47">
        <v>14390</v>
      </c>
      <c r="N33" s="47">
        <v>805591</v>
      </c>
      <c r="O33" s="47">
        <v>0</v>
      </c>
      <c r="P33" s="8" t="s">
        <v>64</v>
      </c>
      <c r="R33" s="5"/>
    </row>
    <row r="34" spans="1:18" s="44" customFormat="1" ht="12" customHeight="1">
      <c r="A34" s="45" t="s">
        <v>65</v>
      </c>
      <c r="B34" s="2">
        <f>SUM(C34:O34)</f>
        <v>4310999</v>
      </c>
      <c r="C34" s="47">
        <v>69903</v>
      </c>
      <c r="D34" s="47">
        <v>495169</v>
      </c>
      <c r="E34" s="47">
        <v>600743</v>
      </c>
      <c r="F34" s="47">
        <v>1090715</v>
      </c>
      <c r="G34" s="47">
        <v>4726</v>
      </c>
      <c r="H34" s="47">
        <v>299344</v>
      </c>
      <c r="I34" s="47">
        <v>18642</v>
      </c>
      <c r="J34" s="47">
        <v>746711</v>
      </c>
      <c r="K34" s="47">
        <v>142015</v>
      </c>
      <c r="L34" s="47">
        <v>223444</v>
      </c>
      <c r="M34" s="47">
        <v>13929</v>
      </c>
      <c r="N34" s="47">
        <v>605658</v>
      </c>
      <c r="O34" s="47">
        <v>0</v>
      </c>
      <c r="P34" s="8" t="s">
        <v>66</v>
      </c>
      <c r="R34" s="5"/>
    </row>
    <row r="35" spans="1:18" s="44" customFormat="1" ht="12" customHeight="1">
      <c r="A35" s="45" t="s">
        <v>67</v>
      </c>
      <c r="B35" s="2">
        <f>SUM(C35:O35)</f>
        <v>5094852</v>
      </c>
      <c r="C35" s="47">
        <v>77984</v>
      </c>
      <c r="D35" s="47">
        <v>621085</v>
      </c>
      <c r="E35" s="47">
        <v>926301</v>
      </c>
      <c r="F35" s="47">
        <v>478919</v>
      </c>
      <c r="G35" s="47">
        <v>13415</v>
      </c>
      <c r="H35" s="47">
        <v>408791</v>
      </c>
      <c r="I35" s="47">
        <v>13755</v>
      </c>
      <c r="J35" s="47">
        <v>499042</v>
      </c>
      <c r="K35" s="47">
        <v>215735</v>
      </c>
      <c r="L35" s="47">
        <v>719253</v>
      </c>
      <c r="M35" s="47">
        <v>19536</v>
      </c>
      <c r="N35" s="47">
        <v>1101036</v>
      </c>
      <c r="O35" s="47">
        <v>0</v>
      </c>
      <c r="P35" s="8" t="s">
        <v>68</v>
      </c>
      <c r="R35" s="5"/>
    </row>
    <row r="36" spans="1:18" s="10" customFormat="1" ht="12" customHeight="1">
      <c r="A36" s="9" t="s">
        <v>69</v>
      </c>
      <c r="B36" s="2"/>
      <c r="C36" s="51"/>
      <c r="D36" s="51"/>
      <c r="E36" s="51"/>
      <c r="F36" s="51"/>
      <c r="G36" s="51"/>
      <c r="H36" s="51"/>
      <c r="I36" s="3"/>
      <c r="J36" s="51"/>
      <c r="K36" s="51"/>
      <c r="L36" s="51"/>
      <c r="M36" s="51"/>
      <c r="N36" s="51"/>
      <c r="O36" s="51"/>
      <c r="P36" s="8" t="s">
        <v>70</v>
      </c>
      <c r="R36" s="5"/>
    </row>
    <row r="37" spans="1:18" s="44" customFormat="1" ht="12" customHeight="1">
      <c r="A37" s="45" t="s">
        <v>71</v>
      </c>
      <c r="B37" s="2">
        <f>SUM(C37:O37)</f>
        <v>8046324</v>
      </c>
      <c r="C37" s="47">
        <v>163559</v>
      </c>
      <c r="D37" s="47">
        <v>1143928</v>
      </c>
      <c r="E37" s="47">
        <v>1958655</v>
      </c>
      <c r="F37" s="47">
        <v>640961</v>
      </c>
      <c r="G37" s="47">
        <v>30730</v>
      </c>
      <c r="H37" s="47">
        <v>397814</v>
      </c>
      <c r="I37" s="47">
        <v>85088</v>
      </c>
      <c r="J37" s="47">
        <v>1335180</v>
      </c>
      <c r="K37" s="47">
        <v>368737</v>
      </c>
      <c r="L37" s="47">
        <v>709964</v>
      </c>
      <c r="M37" s="47">
        <v>15894</v>
      </c>
      <c r="N37" s="47">
        <v>1195814</v>
      </c>
      <c r="O37" s="47">
        <v>0</v>
      </c>
      <c r="P37" s="8" t="s">
        <v>72</v>
      </c>
      <c r="R37" s="5"/>
    </row>
    <row r="38" spans="1:18" s="44" customFormat="1" ht="12" customHeight="1">
      <c r="A38" s="45" t="s">
        <v>73</v>
      </c>
      <c r="B38" s="2">
        <f>SUM(C38:O38)</f>
        <v>5674846</v>
      </c>
      <c r="C38" s="47">
        <v>102138</v>
      </c>
      <c r="D38" s="47">
        <v>690853</v>
      </c>
      <c r="E38" s="47">
        <v>1206498</v>
      </c>
      <c r="F38" s="47">
        <v>454572</v>
      </c>
      <c r="G38" s="47">
        <v>30</v>
      </c>
      <c r="H38" s="47">
        <v>911229</v>
      </c>
      <c r="I38" s="47">
        <v>48834</v>
      </c>
      <c r="J38" s="47">
        <v>523029</v>
      </c>
      <c r="K38" s="47">
        <v>199166</v>
      </c>
      <c r="L38" s="47">
        <v>351098</v>
      </c>
      <c r="M38" s="47">
        <v>261364</v>
      </c>
      <c r="N38" s="47">
        <v>926035</v>
      </c>
      <c r="O38" s="47">
        <v>0</v>
      </c>
      <c r="P38" s="8" t="s">
        <v>74</v>
      </c>
      <c r="R38" s="5"/>
    </row>
    <row r="39" spans="1:18" s="10" customFormat="1" ht="12" customHeight="1">
      <c r="A39" s="9" t="s">
        <v>75</v>
      </c>
      <c r="B39" s="2"/>
      <c r="C39" s="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8" t="s">
        <v>76</v>
      </c>
      <c r="R39" s="5"/>
    </row>
    <row r="40" spans="1:18" s="44" customFormat="1" ht="12" customHeight="1">
      <c r="A40" s="45" t="s">
        <v>77</v>
      </c>
      <c r="B40" s="2">
        <f>SUM(C40:O40)</f>
        <v>3608135</v>
      </c>
      <c r="C40" s="47">
        <v>75549</v>
      </c>
      <c r="D40" s="47">
        <v>475696</v>
      </c>
      <c r="E40" s="47">
        <v>412496</v>
      </c>
      <c r="F40" s="47">
        <v>213795</v>
      </c>
      <c r="G40" s="47">
        <v>7795</v>
      </c>
      <c r="H40" s="47">
        <v>311408</v>
      </c>
      <c r="I40" s="47">
        <v>99900</v>
      </c>
      <c r="J40" s="47">
        <v>924588</v>
      </c>
      <c r="K40" s="47">
        <v>139290</v>
      </c>
      <c r="L40" s="47">
        <v>278141</v>
      </c>
      <c r="M40" s="47">
        <v>60780</v>
      </c>
      <c r="N40" s="47">
        <v>608697</v>
      </c>
      <c r="O40" s="47">
        <v>0</v>
      </c>
      <c r="P40" s="8" t="s">
        <v>78</v>
      </c>
      <c r="R40" s="5"/>
    </row>
    <row r="41" spans="1:18" s="44" customFormat="1" ht="12" customHeight="1">
      <c r="A41" s="45" t="s">
        <v>79</v>
      </c>
      <c r="B41" s="2">
        <f>SUM(C41:O41)</f>
        <v>5344863</v>
      </c>
      <c r="C41" s="47">
        <v>107247</v>
      </c>
      <c r="D41" s="47">
        <v>683193</v>
      </c>
      <c r="E41" s="47">
        <v>1095731</v>
      </c>
      <c r="F41" s="47">
        <v>395800</v>
      </c>
      <c r="G41" s="47">
        <v>45044</v>
      </c>
      <c r="H41" s="47">
        <v>376149</v>
      </c>
      <c r="I41" s="47">
        <v>64699</v>
      </c>
      <c r="J41" s="47">
        <v>692904</v>
      </c>
      <c r="K41" s="47">
        <v>240807</v>
      </c>
      <c r="L41" s="47">
        <v>435069</v>
      </c>
      <c r="M41" s="47">
        <v>125693</v>
      </c>
      <c r="N41" s="47">
        <v>1082498</v>
      </c>
      <c r="O41" s="47">
        <v>29</v>
      </c>
      <c r="P41" s="8" t="s">
        <v>80</v>
      </c>
      <c r="R41" s="5"/>
    </row>
    <row r="42" spans="1:18" s="44" customFormat="1" ht="12" customHeight="1">
      <c r="A42" s="45" t="s">
        <v>81</v>
      </c>
      <c r="B42" s="2">
        <f>SUM(C42:O42)</f>
        <v>4919416</v>
      </c>
      <c r="C42" s="47">
        <v>94942</v>
      </c>
      <c r="D42" s="47">
        <v>755673</v>
      </c>
      <c r="E42" s="47">
        <v>1366748</v>
      </c>
      <c r="F42" s="47">
        <v>277465</v>
      </c>
      <c r="G42" s="47">
        <v>7845</v>
      </c>
      <c r="H42" s="47">
        <v>560852</v>
      </c>
      <c r="I42" s="47">
        <v>72478</v>
      </c>
      <c r="J42" s="47">
        <v>443944</v>
      </c>
      <c r="K42" s="47">
        <v>197532</v>
      </c>
      <c r="L42" s="47">
        <v>449519</v>
      </c>
      <c r="M42" s="47">
        <v>61532</v>
      </c>
      <c r="N42" s="47">
        <v>630886</v>
      </c>
      <c r="O42" s="47">
        <v>0</v>
      </c>
      <c r="P42" s="8" t="s">
        <v>82</v>
      </c>
      <c r="R42" s="5"/>
    </row>
    <row r="43" spans="1:18" s="44" customFormat="1" ht="12" customHeight="1">
      <c r="A43" s="45" t="s">
        <v>83</v>
      </c>
      <c r="B43" s="2">
        <f>SUM(C43:O43)</f>
        <v>4756532</v>
      </c>
      <c r="C43" s="47">
        <v>89127</v>
      </c>
      <c r="D43" s="47">
        <v>877874</v>
      </c>
      <c r="E43" s="47">
        <v>755105</v>
      </c>
      <c r="F43" s="47">
        <v>679118</v>
      </c>
      <c r="G43" s="47">
        <v>17055</v>
      </c>
      <c r="H43" s="47">
        <v>271068</v>
      </c>
      <c r="I43" s="47">
        <v>75703</v>
      </c>
      <c r="J43" s="47">
        <v>540958</v>
      </c>
      <c r="K43" s="47">
        <v>232366</v>
      </c>
      <c r="L43" s="47">
        <v>523960</v>
      </c>
      <c r="M43" s="47">
        <v>33980</v>
      </c>
      <c r="N43" s="47">
        <v>660218</v>
      </c>
      <c r="O43" s="47">
        <v>0</v>
      </c>
      <c r="P43" s="8" t="s">
        <v>84</v>
      </c>
      <c r="R43" s="5"/>
    </row>
    <row r="44" spans="1:18" s="10" customFormat="1" ht="12" customHeight="1">
      <c r="A44" s="9" t="s">
        <v>85</v>
      </c>
      <c r="B44" s="2"/>
      <c r="C44" s="50"/>
      <c r="D44" s="3"/>
      <c r="E44" s="51"/>
      <c r="F44" s="51"/>
      <c r="G44" s="51"/>
      <c r="H44" s="51"/>
      <c r="I44" s="3"/>
      <c r="J44" s="3"/>
      <c r="K44" s="51"/>
      <c r="L44" s="51"/>
      <c r="M44" s="51"/>
      <c r="N44" s="51"/>
      <c r="O44" s="51"/>
      <c r="P44" s="8" t="s">
        <v>86</v>
      </c>
      <c r="R44" s="5"/>
    </row>
    <row r="45" spans="1:18" s="44" customFormat="1" ht="12" customHeight="1">
      <c r="A45" s="45" t="s">
        <v>87</v>
      </c>
      <c r="B45" s="2">
        <f>SUM(C45:O45)</f>
        <v>4862901</v>
      </c>
      <c r="C45" s="47">
        <v>101062</v>
      </c>
      <c r="D45" s="47">
        <v>915544</v>
      </c>
      <c r="E45" s="47">
        <v>1070484</v>
      </c>
      <c r="F45" s="47">
        <v>435647</v>
      </c>
      <c r="G45" s="47">
        <v>10176</v>
      </c>
      <c r="H45" s="47">
        <v>458727</v>
      </c>
      <c r="I45" s="47">
        <v>24727</v>
      </c>
      <c r="J45" s="47">
        <v>231546</v>
      </c>
      <c r="K45" s="47">
        <v>285512</v>
      </c>
      <c r="L45" s="47">
        <v>461938</v>
      </c>
      <c r="M45" s="47">
        <v>9848</v>
      </c>
      <c r="N45" s="47">
        <v>857690</v>
      </c>
      <c r="O45" s="47">
        <v>0</v>
      </c>
      <c r="P45" s="8" t="s">
        <v>88</v>
      </c>
      <c r="R45" s="5"/>
    </row>
    <row r="46" spans="1:18" s="10" customFormat="1" ht="12" customHeight="1">
      <c r="A46" s="9" t="s">
        <v>89</v>
      </c>
      <c r="B46" s="2"/>
      <c r="C46" s="51"/>
      <c r="D46" s="3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8" t="s">
        <v>90</v>
      </c>
      <c r="R46" s="5"/>
    </row>
    <row r="47" spans="1:18" s="44" customFormat="1" ht="12" customHeight="1">
      <c r="A47" s="45" t="s">
        <v>91</v>
      </c>
      <c r="B47" s="2">
        <f aca="true" t="shared" si="5" ref="B47:B54">SUM(C47:O47)</f>
        <v>3443639</v>
      </c>
      <c r="C47" s="47">
        <v>53084</v>
      </c>
      <c r="D47" s="47">
        <v>545171</v>
      </c>
      <c r="E47" s="47">
        <v>273700</v>
      </c>
      <c r="F47" s="47">
        <v>109181</v>
      </c>
      <c r="G47" s="47">
        <v>9191</v>
      </c>
      <c r="H47" s="47">
        <v>726776</v>
      </c>
      <c r="I47" s="47">
        <v>23679</v>
      </c>
      <c r="J47" s="47">
        <v>371557</v>
      </c>
      <c r="K47" s="47">
        <v>65850</v>
      </c>
      <c r="L47" s="47">
        <v>966254</v>
      </c>
      <c r="M47" s="47">
        <v>5969</v>
      </c>
      <c r="N47" s="47">
        <v>293227</v>
      </c>
      <c r="O47" s="47">
        <v>0</v>
      </c>
      <c r="P47" s="8" t="s">
        <v>92</v>
      </c>
      <c r="R47" s="5"/>
    </row>
    <row r="48" spans="1:18" s="44" customFormat="1" ht="12" customHeight="1">
      <c r="A48" s="45" t="s">
        <v>93</v>
      </c>
      <c r="B48" s="2">
        <f t="shared" si="5"/>
        <v>3215152</v>
      </c>
      <c r="C48" s="47">
        <v>85740</v>
      </c>
      <c r="D48" s="47">
        <v>542891</v>
      </c>
      <c r="E48" s="47">
        <v>691635</v>
      </c>
      <c r="F48" s="47">
        <v>226016</v>
      </c>
      <c r="G48" s="47">
        <v>8775</v>
      </c>
      <c r="H48" s="47">
        <v>376472</v>
      </c>
      <c r="I48" s="47">
        <v>40510</v>
      </c>
      <c r="J48" s="47">
        <v>169937</v>
      </c>
      <c r="K48" s="47">
        <v>123350</v>
      </c>
      <c r="L48" s="47">
        <v>420693</v>
      </c>
      <c r="M48" s="47">
        <v>28023</v>
      </c>
      <c r="N48" s="47">
        <v>501110</v>
      </c>
      <c r="O48" s="47">
        <v>0</v>
      </c>
      <c r="P48" s="8" t="s">
        <v>94</v>
      </c>
      <c r="R48" s="5"/>
    </row>
    <row r="49" spans="1:18" s="44" customFormat="1" ht="12" customHeight="1">
      <c r="A49" s="45" t="s">
        <v>95</v>
      </c>
      <c r="B49" s="2">
        <f t="shared" si="5"/>
        <v>2450331</v>
      </c>
      <c r="C49" s="47">
        <v>49517</v>
      </c>
      <c r="D49" s="47">
        <v>435181</v>
      </c>
      <c r="E49" s="47">
        <v>447339</v>
      </c>
      <c r="F49" s="47">
        <v>201203</v>
      </c>
      <c r="G49" s="47">
        <v>6440</v>
      </c>
      <c r="H49" s="47">
        <v>365659</v>
      </c>
      <c r="I49" s="47">
        <v>18115</v>
      </c>
      <c r="J49" s="47">
        <v>167503</v>
      </c>
      <c r="K49" s="47">
        <v>86354</v>
      </c>
      <c r="L49" s="47">
        <v>323752</v>
      </c>
      <c r="M49" s="47">
        <v>3893</v>
      </c>
      <c r="N49" s="47">
        <v>345375</v>
      </c>
      <c r="O49" s="47">
        <v>0</v>
      </c>
      <c r="P49" s="8" t="s">
        <v>96</v>
      </c>
      <c r="R49" s="5"/>
    </row>
    <row r="50" spans="1:18" s="44" customFormat="1" ht="12" customHeight="1">
      <c r="A50" s="45" t="s">
        <v>97</v>
      </c>
      <c r="B50" s="2">
        <f t="shared" si="5"/>
        <v>3610618</v>
      </c>
      <c r="C50" s="47">
        <v>67854</v>
      </c>
      <c r="D50" s="47">
        <v>729305</v>
      </c>
      <c r="E50" s="47">
        <v>449589</v>
      </c>
      <c r="F50" s="47">
        <v>207828</v>
      </c>
      <c r="G50" s="47">
        <v>12599</v>
      </c>
      <c r="H50" s="47">
        <v>530634</v>
      </c>
      <c r="I50" s="47">
        <v>129504</v>
      </c>
      <c r="J50" s="47">
        <v>467775</v>
      </c>
      <c r="K50" s="47">
        <v>101678</v>
      </c>
      <c r="L50" s="47">
        <v>252096</v>
      </c>
      <c r="M50" s="47">
        <v>42917</v>
      </c>
      <c r="N50" s="47">
        <v>618839</v>
      </c>
      <c r="O50" s="47">
        <v>0</v>
      </c>
      <c r="P50" s="8" t="s">
        <v>98</v>
      </c>
      <c r="R50" s="5"/>
    </row>
    <row r="51" spans="1:18" s="44" customFormat="1" ht="12" customHeight="1">
      <c r="A51" s="45" t="s">
        <v>99</v>
      </c>
      <c r="B51" s="2">
        <f t="shared" si="5"/>
        <v>3263974</v>
      </c>
      <c r="C51" s="47">
        <v>47589</v>
      </c>
      <c r="D51" s="47">
        <v>347748</v>
      </c>
      <c r="E51" s="47">
        <v>268411</v>
      </c>
      <c r="F51" s="47">
        <v>131437</v>
      </c>
      <c r="G51" s="47">
        <v>9524</v>
      </c>
      <c r="H51" s="47">
        <v>376632</v>
      </c>
      <c r="I51" s="47">
        <v>176632</v>
      </c>
      <c r="J51" s="47">
        <v>345631</v>
      </c>
      <c r="K51" s="47">
        <v>70439</v>
      </c>
      <c r="L51" s="47">
        <v>930168</v>
      </c>
      <c r="M51" s="47">
        <v>83885</v>
      </c>
      <c r="N51" s="47">
        <v>475878</v>
      </c>
      <c r="O51" s="47">
        <v>0</v>
      </c>
      <c r="P51" s="8" t="s">
        <v>100</v>
      </c>
      <c r="R51" s="5"/>
    </row>
    <row r="52" spans="1:18" s="44" customFormat="1" ht="12" customHeight="1">
      <c r="A52" s="45" t="s">
        <v>101</v>
      </c>
      <c r="B52" s="2">
        <f t="shared" si="5"/>
        <v>3549405</v>
      </c>
      <c r="C52" s="47">
        <v>70362</v>
      </c>
      <c r="D52" s="47">
        <v>500159</v>
      </c>
      <c r="E52" s="47">
        <v>479302</v>
      </c>
      <c r="F52" s="47">
        <v>193924</v>
      </c>
      <c r="G52" s="47">
        <v>11264</v>
      </c>
      <c r="H52" s="47">
        <v>681927</v>
      </c>
      <c r="I52" s="47">
        <v>47292</v>
      </c>
      <c r="J52" s="47">
        <v>394348</v>
      </c>
      <c r="K52" s="47">
        <v>104378</v>
      </c>
      <c r="L52" s="47">
        <v>495458</v>
      </c>
      <c r="M52" s="47">
        <v>90923</v>
      </c>
      <c r="N52" s="47">
        <v>458768</v>
      </c>
      <c r="O52" s="47">
        <v>21300</v>
      </c>
      <c r="P52" s="8" t="s">
        <v>102</v>
      </c>
      <c r="R52" s="5"/>
    </row>
    <row r="53" spans="1:18" s="44" customFormat="1" ht="12" customHeight="1">
      <c r="A53" s="45" t="s">
        <v>103</v>
      </c>
      <c r="B53" s="2">
        <f t="shared" si="5"/>
        <v>2260301</v>
      </c>
      <c r="C53" s="47">
        <v>47723</v>
      </c>
      <c r="D53" s="47">
        <v>298813</v>
      </c>
      <c r="E53" s="47">
        <v>209342</v>
      </c>
      <c r="F53" s="47">
        <v>116282</v>
      </c>
      <c r="G53" s="47">
        <v>5840</v>
      </c>
      <c r="H53" s="47">
        <v>357809</v>
      </c>
      <c r="I53" s="47">
        <v>37482</v>
      </c>
      <c r="J53" s="47">
        <v>258494</v>
      </c>
      <c r="K53" s="47">
        <v>65722</v>
      </c>
      <c r="L53" s="47">
        <v>423983</v>
      </c>
      <c r="M53" s="47">
        <v>56987</v>
      </c>
      <c r="N53" s="47">
        <v>381824</v>
      </c>
      <c r="O53" s="47">
        <v>0</v>
      </c>
      <c r="P53" s="8" t="s">
        <v>104</v>
      </c>
      <c r="R53" s="5"/>
    </row>
    <row r="54" spans="1:18" s="44" customFormat="1" ht="12" customHeight="1">
      <c r="A54" s="45" t="s">
        <v>105</v>
      </c>
      <c r="B54" s="2">
        <f t="shared" si="5"/>
        <v>5598765</v>
      </c>
      <c r="C54" s="47">
        <v>87813</v>
      </c>
      <c r="D54" s="47">
        <v>850333</v>
      </c>
      <c r="E54" s="47">
        <v>1055368</v>
      </c>
      <c r="F54" s="47">
        <v>458695</v>
      </c>
      <c r="G54" s="47">
        <v>9818</v>
      </c>
      <c r="H54" s="47">
        <v>859322</v>
      </c>
      <c r="I54" s="47">
        <v>79949</v>
      </c>
      <c r="J54" s="47">
        <v>445532</v>
      </c>
      <c r="K54" s="47">
        <v>162107</v>
      </c>
      <c r="L54" s="47">
        <v>740104</v>
      </c>
      <c r="M54" s="47">
        <v>65767</v>
      </c>
      <c r="N54" s="47">
        <v>783957</v>
      </c>
      <c r="O54" s="47">
        <v>0</v>
      </c>
      <c r="P54" s="8" t="s">
        <v>106</v>
      </c>
      <c r="R54" s="5"/>
    </row>
    <row r="55" spans="1:18" s="10" customFormat="1" ht="12" customHeight="1">
      <c r="A55" s="9" t="s">
        <v>107</v>
      </c>
      <c r="B55" s="2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8" t="s">
        <v>108</v>
      </c>
      <c r="R55" s="5"/>
    </row>
    <row r="56" spans="1:18" s="44" customFormat="1" ht="12" customHeight="1">
      <c r="A56" s="45" t="s">
        <v>109</v>
      </c>
      <c r="B56" s="2">
        <f aca="true" t="shared" si="6" ref="B56:B63">SUM(C56:O56)</f>
        <v>4529373</v>
      </c>
      <c r="C56" s="47">
        <v>98700</v>
      </c>
      <c r="D56" s="47">
        <v>796633</v>
      </c>
      <c r="E56" s="47">
        <v>853503</v>
      </c>
      <c r="F56" s="47">
        <v>331515</v>
      </c>
      <c r="G56" s="47">
        <v>12374</v>
      </c>
      <c r="H56" s="47">
        <v>442665</v>
      </c>
      <c r="I56" s="47">
        <v>39673</v>
      </c>
      <c r="J56" s="47">
        <v>613705</v>
      </c>
      <c r="K56" s="47">
        <v>185529</v>
      </c>
      <c r="L56" s="47">
        <v>467606</v>
      </c>
      <c r="M56" s="47">
        <v>43108</v>
      </c>
      <c r="N56" s="47">
        <v>644362</v>
      </c>
      <c r="O56" s="47">
        <v>0</v>
      </c>
      <c r="P56" s="8" t="s">
        <v>110</v>
      </c>
      <c r="R56" s="5"/>
    </row>
    <row r="57" spans="1:18" s="44" customFormat="1" ht="12" customHeight="1">
      <c r="A57" s="45" t="s">
        <v>111</v>
      </c>
      <c r="B57" s="2">
        <f t="shared" si="6"/>
        <v>7048774</v>
      </c>
      <c r="C57" s="47">
        <v>105078</v>
      </c>
      <c r="D57" s="47">
        <v>1312830</v>
      </c>
      <c r="E57" s="47">
        <v>1559955</v>
      </c>
      <c r="F57" s="47">
        <v>628485</v>
      </c>
      <c r="G57" s="47">
        <v>29536</v>
      </c>
      <c r="H57" s="47">
        <v>609882</v>
      </c>
      <c r="I57" s="47">
        <v>50590</v>
      </c>
      <c r="J57" s="47">
        <v>647460</v>
      </c>
      <c r="K57" s="47">
        <v>324516</v>
      </c>
      <c r="L57" s="47">
        <v>769276</v>
      </c>
      <c r="M57" s="47">
        <v>34127</v>
      </c>
      <c r="N57" s="47">
        <v>977039</v>
      </c>
      <c r="O57" s="47">
        <v>0</v>
      </c>
      <c r="P57" s="8" t="s">
        <v>112</v>
      </c>
      <c r="R57" s="5"/>
    </row>
    <row r="58" spans="1:18" s="44" customFormat="1" ht="12" customHeight="1">
      <c r="A58" s="45" t="s">
        <v>113</v>
      </c>
      <c r="B58" s="2">
        <f t="shared" si="6"/>
        <v>2267237</v>
      </c>
      <c r="C58" s="47">
        <v>56193</v>
      </c>
      <c r="D58" s="47">
        <v>351044</v>
      </c>
      <c r="E58" s="47">
        <v>350722</v>
      </c>
      <c r="F58" s="47">
        <v>115090</v>
      </c>
      <c r="G58" s="47">
        <v>3832</v>
      </c>
      <c r="H58" s="47">
        <v>408323</v>
      </c>
      <c r="I58" s="47">
        <v>17869</v>
      </c>
      <c r="J58" s="47">
        <v>258336</v>
      </c>
      <c r="K58" s="47">
        <v>63982</v>
      </c>
      <c r="L58" s="47">
        <v>230607</v>
      </c>
      <c r="M58" s="47">
        <v>43613</v>
      </c>
      <c r="N58" s="47">
        <v>367626</v>
      </c>
      <c r="O58" s="47">
        <v>0</v>
      </c>
      <c r="P58" s="8" t="s">
        <v>114</v>
      </c>
      <c r="R58" s="5"/>
    </row>
    <row r="59" spans="1:18" s="44" customFormat="1" ht="12" customHeight="1">
      <c r="A59" s="45" t="s">
        <v>115</v>
      </c>
      <c r="B59" s="2">
        <f t="shared" si="6"/>
        <v>4673256</v>
      </c>
      <c r="C59" s="47">
        <v>87471</v>
      </c>
      <c r="D59" s="47">
        <v>524861</v>
      </c>
      <c r="E59" s="47">
        <v>1001628</v>
      </c>
      <c r="F59" s="47">
        <v>329771</v>
      </c>
      <c r="G59" s="47">
        <v>6042</v>
      </c>
      <c r="H59" s="47">
        <v>697861</v>
      </c>
      <c r="I59" s="47">
        <v>54736</v>
      </c>
      <c r="J59" s="47">
        <v>341941</v>
      </c>
      <c r="K59" s="47">
        <v>155739</v>
      </c>
      <c r="L59" s="47">
        <v>293416</v>
      </c>
      <c r="M59" s="47">
        <v>93203</v>
      </c>
      <c r="N59" s="47">
        <v>1086587</v>
      </c>
      <c r="O59" s="47">
        <v>0</v>
      </c>
      <c r="P59" s="8" t="s">
        <v>116</v>
      </c>
      <c r="R59" s="5"/>
    </row>
    <row r="60" spans="1:18" s="44" customFormat="1" ht="12" customHeight="1">
      <c r="A60" s="45" t="s">
        <v>117</v>
      </c>
      <c r="B60" s="2">
        <f t="shared" si="6"/>
        <v>3829660</v>
      </c>
      <c r="C60" s="47">
        <v>65811</v>
      </c>
      <c r="D60" s="47">
        <v>433503</v>
      </c>
      <c r="E60" s="47">
        <v>450848</v>
      </c>
      <c r="F60" s="47">
        <v>104190</v>
      </c>
      <c r="G60" s="47">
        <v>9436</v>
      </c>
      <c r="H60" s="47">
        <v>284193</v>
      </c>
      <c r="I60" s="47">
        <v>132974</v>
      </c>
      <c r="J60" s="47">
        <v>181843</v>
      </c>
      <c r="K60" s="47">
        <v>118588</v>
      </c>
      <c r="L60" s="47">
        <v>1509080</v>
      </c>
      <c r="M60" s="47">
        <v>206089</v>
      </c>
      <c r="N60" s="47">
        <v>333105</v>
      </c>
      <c r="O60" s="47">
        <v>0</v>
      </c>
      <c r="P60" s="8" t="s">
        <v>118</v>
      </c>
      <c r="R60" s="5"/>
    </row>
    <row r="61" spans="1:18" s="44" customFormat="1" ht="12" customHeight="1">
      <c r="A61" s="45" t="s">
        <v>119</v>
      </c>
      <c r="B61" s="2">
        <f t="shared" si="6"/>
        <v>4101581</v>
      </c>
      <c r="C61" s="47">
        <v>72557</v>
      </c>
      <c r="D61" s="47">
        <v>880425</v>
      </c>
      <c r="E61" s="47">
        <v>616446</v>
      </c>
      <c r="F61" s="47">
        <v>166416</v>
      </c>
      <c r="G61" s="47">
        <v>13965</v>
      </c>
      <c r="H61" s="47">
        <v>480439</v>
      </c>
      <c r="I61" s="47">
        <v>40648</v>
      </c>
      <c r="J61" s="47">
        <v>488063</v>
      </c>
      <c r="K61" s="47">
        <v>143130</v>
      </c>
      <c r="L61" s="47">
        <v>357036</v>
      </c>
      <c r="M61" s="47">
        <v>191594</v>
      </c>
      <c r="N61" s="47">
        <v>650862</v>
      </c>
      <c r="O61" s="47">
        <v>0</v>
      </c>
      <c r="P61" s="8" t="s">
        <v>120</v>
      </c>
      <c r="R61" s="5"/>
    </row>
    <row r="62" spans="1:18" s="44" customFormat="1" ht="12" customHeight="1">
      <c r="A62" s="45" t="s">
        <v>121</v>
      </c>
      <c r="B62" s="2">
        <f t="shared" si="6"/>
        <v>1879590</v>
      </c>
      <c r="C62" s="47">
        <v>55804</v>
      </c>
      <c r="D62" s="47">
        <v>299823</v>
      </c>
      <c r="E62" s="47">
        <v>271835</v>
      </c>
      <c r="F62" s="47">
        <v>120964</v>
      </c>
      <c r="G62" s="47">
        <v>6794</v>
      </c>
      <c r="H62" s="47">
        <v>183015</v>
      </c>
      <c r="I62" s="47">
        <v>6253</v>
      </c>
      <c r="J62" s="47">
        <v>288307</v>
      </c>
      <c r="K62" s="47">
        <v>84200</v>
      </c>
      <c r="L62" s="47">
        <v>178544</v>
      </c>
      <c r="M62" s="47">
        <v>36050</v>
      </c>
      <c r="N62" s="47">
        <v>348001</v>
      </c>
      <c r="O62" s="47">
        <v>0</v>
      </c>
      <c r="P62" s="8" t="s">
        <v>122</v>
      </c>
      <c r="R62" s="5"/>
    </row>
    <row r="63" spans="1:18" s="44" customFormat="1" ht="12" customHeight="1">
      <c r="A63" s="45" t="s">
        <v>123</v>
      </c>
      <c r="B63" s="2">
        <f t="shared" si="6"/>
        <v>2535518</v>
      </c>
      <c r="C63" s="47">
        <v>77793</v>
      </c>
      <c r="D63" s="47">
        <v>441625</v>
      </c>
      <c r="E63" s="47">
        <v>428786</v>
      </c>
      <c r="F63" s="47">
        <v>127033</v>
      </c>
      <c r="G63" s="47">
        <v>14097</v>
      </c>
      <c r="H63" s="47">
        <v>251935</v>
      </c>
      <c r="I63" s="47">
        <v>45804</v>
      </c>
      <c r="J63" s="47">
        <v>161762</v>
      </c>
      <c r="K63" s="47">
        <v>162474</v>
      </c>
      <c r="L63" s="47">
        <v>225399</v>
      </c>
      <c r="M63" s="47">
        <v>80711</v>
      </c>
      <c r="N63" s="47">
        <v>518099</v>
      </c>
      <c r="O63" s="47">
        <v>0</v>
      </c>
      <c r="P63" s="8" t="s">
        <v>124</v>
      </c>
      <c r="R63" s="5"/>
    </row>
    <row r="64" spans="1:18" s="10" customFormat="1" ht="12" customHeight="1">
      <c r="A64" s="9" t="s">
        <v>125</v>
      </c>
      <c r="B64" s="2"/>
      <c r="C64" s="3"/>
      <c r="D64" s="3"/>
      <c r="E64" s="51"/>
      <c r="F64" s="51"/>
      <c r="G64" s="51"/>
      <c r="H64" s="51"/>
      <c r="I64" s="3"/>
      <c r="J64" s="3"/>
      <c r="K64" s="51"/>
      <c r="L64" s="51"/>
      <c r="M64" s="51"/>
      <c r="N64" s="51"/>
      <c r="O64" s="51"/>
      <c r="P64" s="8" t="s">
        <v>126</v>
      </c>
      <c r="R64" s="5"/>
    </row>
    <row r="65" spans="1:18" s="44" customFormat="1" ht="12" customHeight="1">
      <c r="A65" s="45" t="s">
        <v>127</v>
      </c>
      <c r="B65" s="2">
        <f>SUM(C65:O65)</f>
        <v>2941897</v>
      </c>
      <c r="C65" s="47">
        <v>63953</v>
      </c>
      <c r="D65" s="47">
        <v>440358</v>
      </c>
      <c r="E65" s="47">
        <v>418187</v>
      </c>
      <c r="F65" s="47">
        <v>192772</v>
      </c>
      <c r="G65" s="47">
        <v>6828</v>
      </c>
      <c r="H65" s="47">
        <v>704463</v>
      </c>
      <c r="I65" s="47">
        <v>21473</v>
      </c>
      <c r="J65" s="47">
        <v>223152</v>
      </c>
      <c r="K65" s="47">
        <v>112144</v>
      </c>
      <c r="L65" s="47">
        <v>172244</v>
      </c>
      <c r="M65" s="47">
        <v>26658</v>
      </c>
      <c r="N65" s="47">
        <v>559665</v>
      </c>
      <c r="O65" s="47">
        <v>0</v>
      </c>
      <c r="P65" s="8" t="s">
        <v>128</v>
      </c>
      <c r="R65" s="5"/>
    </row>
    <row r="66" spans="1:18" s="44" customFormat="1" ht="12" customHeight="1">
      <c r="A66" s="45" t="s">
        <v>129</v>
      </c>
      <c r="B66" s="2">
        <f>SUM(C66:O66)</f>
        <v>3927611</v>
      </c>
      <c r="C66" s="47">
        <v>75131</v>
      </c>
      <c r="D66" s="47">
        <v>616906</v>
      </c>
      <c r="E66" s="47">
        <v>535571</v>
      </c>
      <c r="F66" s="47">
        <v>149130</v>
      </c>
      <c r="G66" s="47">
        <v>8154</v>
      </c>
      <c r="H66" s="47">
        <v>639764</v>
      </c>
      <c r="I66" s="47">
        <v>89271</v>
      </c>
      <c r="J66" s="47">
        <v>542723</v>
      </c>
      <c r="K66" s="47">
        <v>154052</v>
      </c>
      <c r="L66" s="47">
        <v>239219</v>
      </c>
      <c r="M66" s="47">
        <v>247207</v>
      </c>
      <c r="N66" s="47">
        <v>630483</v>
      </c>
      <c r="O66" s="47">
        <v>0</v>
      </c>
      <c r="P66" s="8" t="s">
        <v>130</v>
      </c>
      <c r="R66" s="5"/>
    </row>
    <row r="67" spans="1:18" s="44" customFormat="1" ht="12" customHeight="1">
      <c r="A67" s="45" t="s">
        <v>131</v>
      </c>
      <c r="B67" s="2">
        <f>SUM(C67:O67)</f>
        <v>3220170</v>
      </c>
      <c r="C67" s="47">
        <v>60880</v>
      </c>
      <c r="D67" s="47">
        <v>713336</v>
      </c>
      <c r="E67" s="47">
        <v>333720</v>
      </c>
      <c r="F67" s="47">
        <v>128722</v>
      </c>
      <c r="G67" s="47">
        <v>6714</v>
      </c>
      <c r="H67" s="47">
        <v>663840</v>
      </c>
      <c r="I67" s="47">
        <v>93318</v>
      </c>
      <c r="J67" s="47">
        <v>297566</v>
      </c>
      <c r="K67" s="47">
        <v>112750</v>
      </c>
      <c r="L67" s="47">
        <v>211158</v>
      </c>
      <c r="M67" s="47">
        <v>63337</v>
      </c>
      <c r="N67" s="47">
        <v>534829</v>
      </c>
      <c r="O67" s="47">
        <v>0</v>
      </c>
      <c r="P67" s="8" t="s">
        <v>132</v>
      </c>
      <c r="R67" s="5"/>
    </row>
    <row r="68" spans="1:18" s="10" customFormat="1" ht="12" customHeight="1">
      <c r="A68" s="9" t="s">
        <v>133</v>
      </c>
      <c r="B68" s="2"/>
      <c r="C68" s="3"/>
      <c r="D68" s="51"/>
      <c r="E68" s="51"/>
      <c r="F68" s="51"/>
      <c r="G68" s="3"/>
      <c r="H68" s="51"/>
      <c r="I68" s="51"/>
      <c r="J68" s="3"/>
      <c r="K68" s="51"/>
      <c r="L68" s="51"/>
      <c r="M68" s="51"/>
      <c r="N68" s="51"/>
      <c r="O68" s="51"/>
      <c r="P68" s="8" t="s">
        <v>134</v>
      </c>
      <c r="R68" s="5"/>
    </row>
    <row r="69" spans="1:18" s="44" customFormat="1" ht="12" customHeight="1">
      <c r="A69" s="45" t="s">
        <v>135</v>
      </c>
      <c r="B69" s="2">
        <f>SUM(C69:O69)</f>
        <v>7743078</v>
      </c>
      <c r="C69" s="47">
        <v>96146</v>
      </c>
      <c r="D69" s="47">
        <v>1446952</v>
      </c>
      <c r="E69" s="47">
        <v>1028352</v>
      </c>
      <c r="F69" s="47">
        <v>535630</v>
      </c>
      <c r="G69" s="47">
        <v>12043</v>
      </c>
      <c r="H69" s="47">
        <v>752404</v>
      </c>
      <c r="I69" s="47">
        <v>698656</v>
      </c>
      <c r="J69" s="47">
        <v>1406170</v>
      </c>
      <c r="K69" s="47">
        <v>289924</v>
      </c>
      <c r="L69" s="47">
        <v>915715</v>
      </c>
      <c r="M69" s="47">
        <v>223146</v>
      </c>
      <c r="N69" s="47">
        <v>337940</v>
      </c>
      <c r="O69" s="47">
        <v>0</v>
      </c>
      <c r="P69" s="8" t="s">
        <v>136</v>
      </c>
      <c r="R69" s="5"/>
    </row>
    <row r="70" spans="1:18" s="44" customFormat="1" ht="12" customHeight="1">
      <c r="A70" s="45" t="s">
        <v>137</v>
      </c>
      <c r="B70" s="2">
        <f>SUM(C70:O70)</f>
        <v>7841027</v>
      </c>
      <c r="C70" s="47">
        <v>123403</v>
      </c>
      <c r="D70" s="47">
        <v>1171130</v>
      </c>
      <c r="E70" s="47">
        <v>1486867</v>
      </c>
      <c r="F70" s="47">
        <v>703516</v>
      </c>
      <c r="G70" s="47">
        <v>17429</v>
      </c>
      <c r="H70" s="47">
        <v>1125169</v>
      </c>
      <c r="I70" s="47">
        <v>108302</v>
      </c>
      <c r="J70" s="47">
        <v>939474</v>
      </c>
      <c r="K70" s="47">
        <v>309788</v>
      </c>
      <c r="L70" s="47">
        <v>993452</v>
      </c>
      <c r="M70" s="47">
        <v>45459</v>
      </c>
      <c r="N70" s="47">
        <v>817038</v>
      </c>
      <c r="O70" s="47">
        <v>0</v>
      </c>
      <c r="P70" s="8" t="s">
        <v>138</v>
      </c>
      <c r="R70" s="5"/>
    </row>
    <row r="71" spans="1:18" s="10" customFormat="1" ht="12" customHeight="1">
      <c r="A71" s="9" t="s">
        <v>139</v>
      </c>
      <c r="B71" s="2"/>
      <c r="C71" s="3"/>
      <c r="D71" s="51"/>
      <c r="E71" s="51"/>
      <c r="F71" s="51"/>
      <c r="G71" s="50"/>
      <c r="H71" s="50"/>
      <c r="I71" s="3"/>
      <c r="J71" s="51"/>
      <c r="K71" s="3"/>
      <c r="L71" s="3"/>
      <c r="M71" s="3"/>
      <c r="N71" s="51"/>
      <c r="O71" s="51"/>
      <c r="P71" s="8" t="s">
        <v>140</v>
      </c>
      <c r="R71" s="5"/>
    </row>
    <row r="72" spans="1:18" s="44" customFormat="1" ht="12" customHeight="1">
      <c r="A72" s="45" t="s">
        <v>141</v>
      </c>
      <c r="B72" s="2">
        <f>SUM(C72:O72)</f>
        <v>2208736</v>
      </c>
      <c r="C72" s="47">
        <v>47831</v>
      </c>
      <c r="D72" s="47">
        <v>360384</v>
      </c>
      <c r="E72" s="47">
        <v>219445</v>
      </c>
      <c r="F72" s="47">
        <v>90096</v>
      </c>
      <c r="G72" s="47">
        <v>0</v>
      </c>
      <c r="H72" s="47">
        <v>126344</v>
      </c>
      <c r="I72" s="47">
        <v>24929</v>
      </c>
      <c r="J72" s="47">
        <v>112693</v>
      </c>
      <c r="K72" s="47">
        <v>42485</v>
      </c>
      <c r="L72" s="47">
        <v>774465</v>
      </c>
      <c r="M72" s="47">
        <v>36263</v>
      </c>
      <c r="N72" s="47">
        <v>373801</v>
      </c>
      <c r="O72" s="47">
        <v>0</v>
      </c>
      <c r="P72" s="8" t="s">
        <v>142</v>
      </c>
      <c r="R72" s="5"/>
    </row>
    <row r="73" spans="1:18" s="44" customFormat="1" ht="12" customHeight="1">
      <c r="A73" s="45" t="s">
        <v>143</v>
      </c>
      <c r="B73" s="2">
        <f>SUM(C73:O73)</f>
        <v>2413856</v>
      </c>
      <c r="C73" s="47">
        <v>49830</v>
      </c>
      <c r="D73" s="47">
        <v>340034</v>
      </c>
      <c r="E73" s="47">
        <v>212771</v>
      </c>
      <c r="F73" s="47">
        <v>99587</v>
      </c>
      <c r="G73" s="47">
        <v>4881</v>
      </c>
      <c r="H73" s="47">
        <v>364491</v>
      </c>
      <c r="I73" s="47">
        <v>290208</v>
      </c>
      <c r="J73" s="47">
        <v>476035</v>
      </c>
      <c r="K73" s="47">
        <v>38958</v>
      </c>
      <c r="L73" s="47">
        <v>143104</v>
      </c>
      <c r="M73" s="47">
        <v>11718</v>
      </c>
      <c r="N73" s="47">
        <v>382239</v>
      </c>
      <c r="O73" s="47">
        <v>0</v>
      </c>
      <c r="P73" s="8" t="s">
        <v>144</v>
      </c>
      <c r="R73" s="5"/>
    </row>
    <row r="74" spans="1:18" s="44" customFormat="1" ht="12" customHeight="1">
      <c r="A74" s="45" t="s">
        <v>145</v>
      </c>
      <c r="B74" s="2">
        <f>SUM(C74:O74)</f>
        <v>2124781</v>
      </c>
      <c r="C74" s="47">
        <v>42066</v>
      </c>
      <c r="D74" s="47">
        <v>466639</v>
      </c>
      <c r="E74" s="47">
        <v>195045</v>
      </c>
      <c r="F74" s="47">
        <v>179899</v>
      </c>
      <c r="G74" s="47">
        <v>5733</v>
      </c>
      <c r="H74" s="47">
        <v>190604</v>
      </c>
      <c r="I74" s="47">
        <v>142297</v>
      </c>
      <c r="J74" s="47">
        <v>118704</v>
      </c>
      <c r="K74" s="47">
        <v>40050</v>
      </c>
      <c r="L74" s="47">
        <v>131882</v>
      </c>
      <c r="M74" s="47">
        <v>26123</v>
      </c>
      <c r="N74" s="47">
        <v>585739</v>
      </c>
      <c r="O74" s="47">
        <v>0</v>
      </c>
      <c r="P74" s="8" t="s">
        <v>146</v>
      </c>
      <c r="R74" s="5"/>
    </row>
    <row r="75" spans="1:18" s="44" customFormat="1" ht="12" customHeight="1">
      <c r="A75" s="45" t="s">
        <v>147</v>
      </c>
      <c r="B75" s="2">
        <f>SUM(C75:O75)</f>
        <v>2872162</v>
      </c>
      <c r="C75" s="47">
        <v>61013</v>
      </c>
      <c r="D75" s="47">
        <v>628441</v>
      </c>
      <c r="E75" s="47">
        <v>338331</v>
      </c>
      <c r="F75" s="47">
        <v>121449</v>
      </c>
      <c r="G75" s="47">
        <v>8379</v>
      </c>
      <c r="H75" s="47">
        <v>232589</v>
      </c>
      <c r="I75" s="47">
        <v>25095</v>
      </c>
      <c r="J75" s="47">
        <v>633412</v>
      </c>
      <c r="K75" s="47">
        <v>93795</v>
      </c>
      <c r="L75" s="47">
        <v>206238</v>
      </c>
      <c r="M75" s="47">
        <v>8070</v>
      </c>
      <c r="N75" s="47">
        <v>515350</v>
      </c>
      <c r="O75" s="47">
        <v>0</v>
      </c>
      <c r="P75" s="8" t="s">
        <v>148</v>
      </c>
      <c r="R75" s="5"/>
    </row>
    <row r="76" spans="1:18" s="44" customFormat="1" ht="12" customHeight="1">
      <c r="A76" s="45" t="s">
        <v>149</v>
      </c>
      <c r="B76" s="2">
        <f>SUM(C76:O76)</f>
        <v>4437371</v>
      </c>
      <c r="C76" s="47">
        <v>87430</v>
      </c>
      <c r="D76" s="47">
        <v>797769</v>
      </c>
      <c r="E76" s="47">
        <v>660164</v>
      </c>
      <c r="F76" s="47">
        <v>319779</v>
      </c>
      <c r="G76" s="47">
        <v>11088</v>
      </c>
      <c r="H76" s="47">
        <v>483841</v>
      </c>
      <c r="I76" s="47">
        <v>66891</v>
      </c>
      <c r="J76" s="47">
        <v>753089</v>
      </c>
      <c r="K76" s="47">
        <v>130938</v>
      </c>
      <c r="L76" s="47">
        <v>296964</v>
      </c>
      <c r="M76" s="47">
        <v>29447</v>
      </c>
      <c r="N76" s="47">
        <v>799971</v>
      </c>
      <c r="O76" s="47">
        <v>0</v>
      </c>
      <c r="P76" s="8" t="s">
        <v>150</v>
      </c>
      <c r="R76" s="5"/>
    </row>
    <row r="77" spans="1:18" s="10" customFormat="1" ht="12" customHeight="1">
      <c r="A77" s="9" t="s">
        <v>151</v>
      </c>
      <c r="B77" s="2"/>
      <c r="C77" s="51"/>
      <c r="D77" s="3"/>
      <c r="E77" s="51"/>
      <c r="F77" s="51"/>
      <c r="G77" s="51"/>
      <c r="H77" s="51"/>
      <c r="I77" s="3"/>
      <c r="J77" s="3"/>
      <c r="K77" s="51"/>
      <c r="L77" s="51"/>
      <c r="M77" s="3"/>
      <c r="N77" s="51"/>
      <c r="O77" s="51"/>
      <c r="P77" s="8" t="s">
        <v>152</v>
      </c>
      <c r="R77" s="5"/>
    </row>
    <row r="78" spans="1:18" s="44" customFormat="1" ht="12" customHeight="1">
      <c r="A78" s="45" t="s">
        <v>153</v>
      </c>
      <c r="B78" s="2">
        <f>SUM(C78:O78)</f>
        <v>3008133</v>
      </c>
      <c r="C78" s="47">
        <v>81183</v>
      </c>
      <c r="D78" s="47">
        <v>540611</v>
      </c>
      <c r="E78" s="47">
        <v>593199</v>
      </c>
      <c r="F78" s="47">
        <v>153661</v>
      </c>
      <c r="G78" s="47">
        <v>7877</v>
      </c>
      <c r="H78" s="47">
        <v>462685</v>
      </c>
      <c r="I78" s="47">
        <v>38119</v>
      </c>
      <c r="J78" s="47">
        <v>271351</v>
      </c>
      <c r="K78" s="47">
        <v>94830</v>
      </c>
      <c r="L78" s="47">
        <v>269269</v>
      </c>
      <c r="M78" s="47">
        <v>6537</v>
      </c>
      <c r="N78" s="47">
        <v>488811</v>
      </c>
      <c r="O78" s="47">
        <v>0</v>
      </c>
      <c r="P78" s="8" t="s">
        <v>154</v>
      </c>
      <c r="R78" s="5"/>
    </row>
    <row r="79" spans="1:18" s="44" customFormat="1" ht="12" customHeight="1">
      <c r="A79" s="45" t="s">
        <v>155</v>
      </c>
      <c r="B79" s="2">
        <f>SUM(C79:O79)</f>
        <v>2557963</v>
      </c>
      <c r="C79" s="47">
        <v>66535</v>
      </c>
      <c r="D79" s="47">
        <v>579993</v>
      </c>
      <c r="E79" s="47">
        <v>479659</v>
      </c>
      <c r="F79" s="47">
        <v>109863</v>
      </c>
      <c r="G79" s="47">
        <v>4923</v>
      </c>
      <c r="H79" s="47">
        <v>272226</v>
      </c>
      <c r="I79" s="47">
        <v>23594</v>
      </c>
      <c r="J79" s="47">
        <v>191190</v>
      </c>
      <c r="K79" s="47">
        <v>75129</v>
      </c>
      <c r="L79" s="47">
        <v>316977</v>
      </c>
      <c r="M79" s="47">
        <v>11982</v>
      </c>
      <c r="N79" s="47">
        <v>425892</v>
      </c>
      <c r="O79" s="47">
        <v>0</v>
      </c>
      <c r="P79" s="8" t="s">
        <v>156</v>
      </c>
      <c r="R79" s="5"/>
    </row>
    <row r="80" spans="1:18" s="44" customFormat="1" ht="12" customHeight="1">
      <c r="A80" s="45" t="s">
        <v>157</v>
      </c>
      <c r="B80" s="2">
        <f>SUM(C80:O80)</f>
        <v>4649818</v>
      </c>
      <c r="C80" s="47">
        <v>74771</v>
      </c>
      <c r="D80" s="47">
        <v>732052</v>
      </c>
      <c r="E80" s="47">
        <v>674674</v>
      </c>
      <c r="F80" s="47">
        <v>251284</v>
      </c>
      <c r="G80" s="47">
        <v>10568</v>
      </c>
      <c r="H80" s="47">
        <v>756259</v>
      </c>
      <c r="I80" s="47">
        <v>84065</v>
      </c>
      <c r="J80" s="47">
        <v>563909</v>
      </c>
      <c r="K80" s="47">
        <v>116543</v>
      </c>
      <c r="L80" s="47">
        <v>1033403</v>
      </c>
      <c r="M80" s="47">
        <v>21904</v>
      </c>
      <c r="N80" s="47">
        <v>329774</v>
      </c>
      <c r="O80" s="47">
        <v>612</v>
      </c>
      <c r="P80" s="8" t="s">
        <v>158</v>
      </c>
      <c r="R80" s="5"/>
    </row>
    <row r="81" spans="1:18" s="44" customFormat="1" ht="12" customHeight="1">
      <c r="A81" s="45" t="s">
        <v>159</v>
      </c>
      <c r="B81" s="2">
        <f>SUM(C81:O81)</f>
        <v>3187880</v>
      </c>
      <c r="C81" s="47">
        <v>64266</v>
      </c>
      <c r="D81" s="47">
        <v>848783</v>
      </c>
      <c r="E81" s="47">
        <v>421253</v>
      </c>
      <c r="F81" s="47">
        <v>124884</v>
      </c>
      <c r="G81" s="47">
        <v>6310</v>
      </c>
      <c r="H81" s="47">
        <v>332591</v>
      </c>
      <c r="I81" s="47">
        <v>37299</v>
      </c>
      <c r="J81" s="47">
        <v>225313</v>
      </c>
      <c r="K81" s="47">
        <v>72083</v>
      </c>
      <c r="L81" s="47">
        <v>349315</v>
      </c>
      <c r="M81" s="47">
        <v>34634</v>
      </c>
      <c r="N81" s="47">
        <v>671149</v>
      </c>
      <c r="O81" s="47">
        <v>0</v>
      </c>
      <c r="P81" s="8" t="s">
        <v>160</v>
      </c>
      <c r="R81" s="5"/>
    </row>
    <row r="82" spans="1:18" s="10" customFormat="1" ht="12" customHeight="1">
      <c r="A82" s="9" t="s">
        <v>161</v>
      </c>
      <c r="B82" s="2"/>
      <c r="C82" s="3"/>
      <c r="D82" s="3"/>
      <c r="E82" s="51"/>
      <c r="F82" s="51"/>
      <c r="G82" s="51"/>
      <c r="H82" s="51"/>
      <c r="I82" s="51"/>
      <c r="J82" s="51"/>
      <c r="K82" s="51"/>
      <c r="L82" s="51"/>
      <c r="M82" s="50"/>
      <c r="N82" s="51"/>
      <c r="O82" s="51"/>
      <c r="P82" s="8" t="s">
        <v>162</v>
      </c>
      <c r="R82" s="5"/>
    </row>
    <row r="83" spans="1:18" s="44" customFormat="1" ht="12" customHeight="1">
      <c r="A83" s="45" t="s">
        <v>163</v>
      </c>
      <c r="B83" s="2">
        <f>SUM(C83:O83)</f>
        <v>4290981</v>
      </c>
      <c r="C83" s="47">
        <v>84095</v>
      </c>
      <c r="D83" s="47">
        <v>723059</v>
      </c>
      <c r="E83" s="47">
        <v>531123</v>
      </c>
      <c r="F83" s="47">
        <v>246531</v>
      </c>
      <c r="G83" s="47">
        <v>7381</v>
      </c>
      <c r="H83" s="47">
        <v>598387</v>
      </c>
      <c r="I83" s="47">
        <v>36008</v>
      </c>
      <c r="J83" s="47">
        <v>694495</v>
      </c>
      <c r="K83" s="47">
        <v>120327</v>
      </c>
      <c r="L83" s="47">
        <v>723419</v>
      </c>
      <c r="M83" s="47">
        <v>27530</v>
      </c>
      <c r="N83" s="47">
        <v>498626</v>
      </c>
      <c r="O83" s="47">
        <v>0</v>
      </c>
      <c r="P83" s="8" t="s">
        <v>164</v>
      </c>
      <c r="R83" s="5"/>
    </row>
    <row r="84" spans="1:16" ht="12" customHeight="1">
      <c r="A84" s="52" t="s">
        <v>165</v>
      </c>
      <c r="B84" s="2">
        <f>SUM(C84:O84)</f>
        <v>4930402</v>
      </c>
      <c r="C84" s="47">
        <v>98070</v>
      </c>
      <c r="D84" s="47">
        <v>640080</v>
      </c>
      <c r="E84" s="47">
        <v>892255</v>
      </c>
      <c r="F84" s="47">
        <v>299483</v>
      </c>
      <c r="G84" s="47">
        <v>8421</v>
      </c>
      <c r="H84" s="47">
        <v>847046</v>
      </c>
      <c r="I84" s="47">
        <v>108785</v>
      </c>
      <c r="J84" s="47">
        <v>576867</v>
      </c>
      <c r="K84" s="47">
        <v>174808</v>
      </c>
      <c r="L84" s="47">
        <v>340433</v>
      </c>
      <c r="M84" s="47">
        <v>164531</v>
      </c>
      <c r="N84" s="47">
        <v>755798</v>
      </c>
      <c r="O84" s="47">
        <v>23825</v>
      </c>
      <c r="P84" s="8" t="s">
        <v>166</v>
      </c>
    </row>
    <row r="85" spans="1:16" ht="12" customHeight="1">
      <c r="A85" s="44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5"/>
    </row>
    <row r="86" ht="12" customHeight="1">
      <c r="A86" s="44"/>
    </row>
    <row r="87" ht="12" customHeight="1">
      <c r="A87" s="44"/>
    </row>
    <row r="88" ht="12" customHeight="1">
      <c r="A88" s="44"/>
    </row>
    <row r="89" ht="12" customHeight="1">
      <c r="A89" s="44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2002-02-04T02:56:13Z</dcterms:created>
  <dcterms:modified xsi:type="dcterms:W3CDTF">2005-02-16T08:18:39Z</dcterms:modified>
  <cp:category/>
  <cp:version/>
  <cp:contentType/>
  <cp:contentStatus/>
</cp:coreProperties>
</file>