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1820" windowHeight="8340" activeTab="0"/>
  </bookViews>
  <sheets>
    <sheet name="176A" sheetId="1" r:id="rId1"/>
  </sheets>
  <definedNames>
    <definedName name="_10.電気_ガスおよび水道" localSheetId="0">'176A'!$A$1:$G$17</definedName>
    <definedName name="_10.電気_ガスおよび水道">#REF!</definedName>
    <definedName name="_xlnm.Print_Area" localSheetId="0">'176A'!$A$1:$Y$85</definedName>
  </definedNames>
  <calcPr fullCalcOnLoad="1"/>
</workbook>
</file>

<file path=xl/sharedStrings.xml><?xml version="1.0" encoding="utf-8"?>
<sst xmlns="http://schemas.openxmlformats.org/spreadsheetml/2006/main" count="200" uniqueCount="191">
  <si>
    <t>（単位　千円）</t>
  </si>
  <si>
    <t>Ａ．歳                       入</t>
  </si>
  <si>
    <t>年　　度</t>
  </si>
  <si>
    <t>利 子 割</t>
  </si>
  <si>
    <t>ゴルフ場</t>
  </si>
  <si>
    <t>特別地方</t>
  </si>
  <si>
    <t>軽油・自動車</t>
  </si>
  <si>
    <t>交通安全</t>
  </si>
  <si>
    <t>分担金</t>
  </si>
  <si>
    <t>国有施設等</t>
  </si>
  <si>
    <t>標示</t>
  </si>
  <si>
    <t>お よ び</t>
  </si>
  <si>
    <t>総　　額</t>
  </si>
  <si>
    <t>市町村税</t>
  </si>
  <si>
    <t>地方譲与税</t>
  </si>
  <si>
    <t>消 費 税</t>
  </si>
  <si>
    <t>利 用 税</t>
  </si>
  <si>
    <t>取 得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</si>
  <si>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</si>
  <si>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</si>
  <si>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</si>
  <si>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</si>
  <si>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</si>
  <si>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</si>
  <si>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</si>
  <si>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</si>
  <si>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</si>
  <si>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</si>
  <si>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</si>
  <si>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</si>
  <si>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</si>
  <si>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</si>
  <si>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</si>
  <si>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</si>
  <si>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交付金</t>
  </si>
  <si>
    <t>負担金</t>
  </si>
  <si>
    <t>助成交付金</t>
  </si>
  <si>
    <t>番号</t>
  </si>
  <si>
    <t>11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</si>
  <si>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</si>
  <si>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</si>
  <si>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</si>
  <si>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</si>
  <si>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</si>
  <si>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</si>
  <si>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</si>
  <si>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</si>
  <si>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</si>
  <si>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</si>
  <si>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</si>
  <si>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</si>
  <si>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</si>
  <si>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</si>
  <si>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</si>
  <si>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</si>
  <si>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</si>
  <si>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</si>
  <si>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</si>
  <si>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</si>
  <si>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</si>
  <si>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</si>
  <si>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</si>
  <si>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</si>
  <si>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</si>
  <si>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</si>
  <si>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</si>
  <si>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</si>
  <si>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</si>
  <si>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</si>
  <si>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</si>
  <si>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</si>
  <si>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</si>
  <si>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</si>
  <si>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</si>
  <si>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</si>
  <si>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</si>
  <si>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</si>
  <si>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</si>
  <si>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</si>
  <si>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</si>
  <si>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</si>
  <si>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</si>
  <si>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</si>
  <si>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</si>
  <si>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</si>
  <si>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</si>
  <si>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</si>
  <si>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</si>
  <si>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</si>
  <si>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</si>
  <si>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</si>
  <si>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</si>
  <si>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</si>
  <si>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</si>
  <si>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</si>
  <si>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</si>
  <si>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</si>
  <si>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</si>
  <si>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</si>
  <si>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</si>
  <si>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</si>
  <si>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</si>
  <si>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</si>
  <si>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</si>
  <si>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</si>
  <si>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</si>
  <si>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</si>
  <si>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</si>
  <si>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</si>
  <si>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</si>
  <si>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</si>
  <si>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</si>
  <si>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</si>
  <si>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</si>
  <si>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</si>
  <si>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</si>
  <si>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</si>
  <si>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</si>
  <si>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</si>
  <si>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</si>
  <si>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</si>
  <si>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</si>
  <si>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</si>
  <si>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</si>
  <si>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</si>
  <si>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</si>
  <si>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</si>
  <si>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</si>
  <si>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</si>
  <si>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</si>
  <si>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</si>
  <si>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</si>
  <si>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</si>
  <si>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</si>
  <si>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</si>
  <si>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</si>
  <si>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</si>
  <si>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</si>
  <si>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</si>
  <si>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</si>
  <si>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</si>
  <si>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</si>
  <si>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</si>
  <si>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</si>
  <si>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</si>
  <si>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</si>
  <si>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</si>
  <si>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</si>
  <si>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</si>
  <si>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</si>
  <si>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</si>
  <si>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</si>
  <si>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</si>
  <si>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</si>
  <si>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</si>
  <si>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</si>
  <si>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</si>
  <si>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</si>
  <si>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</si>
  <si>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</si>
  <si>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</si>
  <si>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</si>
  <si>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</si>
  <si>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</si>
  <si>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</si>
  <si>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</si>
  <si>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</si>
  <si>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</si>
  <si>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</si>
  <si>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</si>
  <si>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</si>
  <si>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</si>
  <si>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</si>
  <si>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</si>
  <si>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</si>
  <si>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</si>
  <si>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</si>
  <si>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</si>
  <si>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</si>
  <si>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</si>
  <si>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</si>
  <si>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</si>
  <si>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地方特例</t>
  </si>
  <si>
    <t>14</t>
  </si>
  <si>
    <t>地　　方</t>
  </si>
  <si>
    <t>平成12年度</t>
  </si>
  <si>
    <t>12</t>
  </si>
  <si>
    <t>13</t>
  </si>
  <si>
    <t>15</t>
  </si>
  <si>
    <t>資料：県市町村振興局「市町村財政概要」</t>
  </si>
  <si>
    <t>176． 市  町  村  普  通         会  計  歳  入  歳  出  決  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</si>
</sst>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17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7" fontId="7" fillId="0" borderId="1" xfId="0" applyNumberFormat="1" applyFont="1" applyBorder="1" applyAlignment="1">
      <alignment horizontal="centerContinuous"/>
    </xf>
    <xf numFmtId="182" fontId="8" fillId="0" borderId="2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8" fillId="0" borderId="0" xfId="0" applyNumberFormat="1" applyFont="1" applyBorder="1" applyAlignment="1" applyProtection="1">
      <alignment horizontal="center"/>
      <protection/>
    </xf>
    <xf numFmtId="182" fontId="8" fillId="0" borderId="0" xfId="0" applyNumberFormat="1" applyFont="1" applyAlignment="1" applyProtection="1">
      <alignment/>
      <protection/>
    </xf>
    <xf numFmtId="177" fontId="8" fillId="0" borderId="2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 horizontal="left"/>
      <protection/>
    </xf>
    <xf numFmtId="177" fontId="8" fillId="0" borderId="0" xfId="0" applyNumberFormat="1" applyFont="1" applyBorder="1" applyAlignment="1" applyProtection="1">
      <alignment/>
      <protection/>
    </xf>
    <xf numFmtId="182" fontId="8" fillId="0" borderId="2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82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49" fontId="8" fillId="0" borderId="2" xfId="0" applyNumberFormat="1" applyFont="1" applyBorder="1" applyAlignment="1">
      <alignment horizontal="center"/>
    </xf>
    <xf numFmtId="177" fontId="8" fillId="0" borderId="3" xfId="0" applyNumberFormat="1" applyFont="1" applyAlignment="1">
      <alignment horizontal="center"/>
    </xf>
    <xf numFmtId="49" fontId="8" fillId="0" borderId="0" xfId="0" applyNumberFormat="1" applyFont="1" applyBorder="1" applyAlignment="1" applyProtection="1" quotePrefix="1">
      <alignment horizont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Continuous"/>
      <protection/>
    </xf>
    <xf numFmtId="177" fontId="8" fillId="0" borderId="0" xfId="0" applyNumberFormat="1" applyFont="1" applyAlignment="1">
      <alignment horizontal="centerContinuous"/>
    </xf>
    <xf numFmtId="177" fontId="8" fillId="0" borderId="1" xfId="0" applyNumberFormat="1" applyFont="1" applyBorder="1" applyAlignment="1" applyProtection="1">
      <alignment horizontal="left"/>
      <protection/>
    </xf>
    <xf numFmtId="177" fontId="8" fillId="0" borderId="1" xfId="0" applyNumberFormat="1" applyFont="1" applyBorder="1" applyAlignment="1">
      <alignment horizontal="centerContinuous"/>
    </xf>
    <xf numFmtId="177" fontId="8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"/>
    </xf>
    <xf numFmtId="177" fontId="9" fillId="0" borderId="0" xfId="0" applyNumberFormat="1" applyFont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 quotePrefix="1">
      <alignment horizontal="center" vertical="center"/>
      <protection/>
    </xf>
    <xf numFmtId="177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/>
      <protection/>
    </xf>
    <xf numFmtId="177" fontId="9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 applyProtection="1">
      <alignment horizontal="center" vertical="center"/>
      <protection/>
    </xf>
    <xf numFmtId="177" fontId="9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182" fontId="10" fillId="0" borderId="2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Border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>
      <alignment/>
    </xf>
    <xf numFmtId="182" fontId="6" fillId="0" borderId="0" xfId="0" applyNumberFormat="1" applyFont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2" fontId="8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center"/>
      <protection/>
    </xf>
    <xf numFmtId="177" fontId="8" fillId="0" borderId="4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 quotePrefix="1">
      <alignment horizontal="left"/>
    </xf>
    <xf numFmtId="177" fontId="8" fillId="0" borderId="3" xfId="0" applyNumberFormat="1" applyFont="1" applyBorder="1" applyAlignment="1" applyProtection="1">
      <alignment/>
      <protection/>
    </xf>
    <xf numFmtId="177" fontId="8" fillId="0" borderId="3" xfId="0" applyNumberFormat="1" applyFont="1" applyAlignment="1">
      <alignment/>
    </xf>
    <xf numFmtId="177" fontId="8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3.25390625" style="4" customWidth="1"/>
    <col min="2" max="3" width="13.75390625" style="4" customWidth="1"/>
    <col min="4" max="4" width="12.75390625" style="4" customWidth="1"/>
    <col min="5" max="5" width="11.25390625" style="4" customWidth="1"/>
    <col min="6" max="6" width="11.875" style="4" customWidth="1"/>
    <col min="7" max="8" width="10.75390625" style="4" customWidth="1"/>
    <col min="9" max="10" width="11.25390625" style="4" customWidth="1"/>
    <col min="11" max="11" width="13.75390625" style="4" customWidth="1"/>
    <col min="12" max="15" width="11.25390625" style="4" customWidth="1"/>
    <col min="16" max="16" width="12.875" style="4" customWidth="1"/>
    <col min="17" max="17" width="10.75390625" style="4" customWidth="1"/>
    <col min="18" max="18" width="12.875" style="4" customWidth="1"/>
    <col min="19" max="20" width="11.25390625" style="4" customWidth="1"/>
    <col min="21" max="24" width="12.875" style="4" customWidth="1"/>
    <col min="25" max="25" width="5.625" style="55" customWidth="1"/>
    <col min="26" max="16384" width="11.875" style="4" customWidth="1"/>
  </cols>
  <sheetData>
    <row r="1" spans="1:25" ht="15.75" customHeight="1">
      <c r="A1" s="18" t="s">
        <v>190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.75" customHeight="1" thickBot="1">
      <c r="A2" s="20" t="s">
        <v>0</v>
      </c>
      <c r="B2" s="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23"/>
    </row>
    <row r="3" spans="1:27" s="30" customFormat="1" ht="12" thickTop="1">
      <c r="A3" s="24" t="s">
        <v>2</v>
      </c>
      <c r="B3" s="25"/>
      <c r="C3" s="25"/>
      <c r="D3" s="25"/>
      <c r="E3" s="26" t="s">
        <v>3</v>
      </c>
      <c r="F3" s="27" t="s">
        <v>184</v>
      </c>
      <c r="G3" s="26" t="s">
        <v>4</v>
      </c>
      <c r="H3" s="26" t="s">
        <v>5</v>
      </c>
      <c r="I3" s="26" t="s">
        <v>6</v>
      </c>
      <c r="J3" s="27" t="s">
        <v>182</v>
      </c>
      <c r="K3" s="25"/>
      <c r="L3" s="26" t="s">
        <v>7</v>
      </c>
      <c r="M3" s="28" t="s">
        <v>8</v>
      </c>
      <c r="N3" s="25"/>
      <c r="O3" s="25"/>
      <c r="P3" s="25"/>
      <c r="Q3" s="26" t="s">
        <v>9</v>
      </c>
      <c r="R3" s="25"/>
      <c r="S3" s="25"/>
      <c r="T3" s="25"/>
      <c r="U3" s="25"/>
      <c r="V3" s="25"/>
      <c r="W3" s="25"/>
      <c r="X3" s="25"/>
      <c r="Y3" s="26" t="s">
        <v>10</v>
      </c>
      <c r="Z3" s="29"/>
      <c r="AA3" s="29"/>
    </row>
    <row r="4" spans="1:27" s="30" customFormat="1" ht="11.25">
      <c r="A4" s="24" t="s">
        <v>11</v>
      </c>
      <c r="B4" s="26" t="s">
        <v>12</v>
      </c>
      <c r="C4" s="26" t="s">
        <v>13</v>
      </c>
      <c r="D4" s="26" t="s">
        <v>14</v>
      </c>
      <c r="E4" s="25"/>
      <c r="F4" s="26" t="s">
        <v>15</v>
      </c>
      <c r="G4" s="26" t="s">
        <v>16</v>
      </c>
      <c r="H4" s="26" t="s">
        <v>15</v>
      </c>
      <c r="I4" s="26" t="s">
        <v>17</v>
      </c>
      <c r="J4" s="26"/>
      <c r="K4" s="26" t="s">
        <v>18</v>
      </c>
      <c r="L4" s="26" t="s">
        <v>19</v>
      </c>
      <c r="M4" s="31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6" t="s">
        <v>30</v>
      </c>
      <c r="X4" s="26" t="s">
        <v>31</v>
      </c>
      <c r="Y4" s="32"/>
      <c r="Z4" s="29"/>
      <c r="AA4" s="29"/>
    </row>
    <row r="5" spans="1:27" s="30" customFormat="1" ht="11.25">
      <c r="A5" s="33" t="s">
        <v>32</v>
      </c>
      <c r="B5" s="34"/>
      <c r="C5" s="34"/>
      <c r="D5" s="34"/>
      <c r="E5" s="35" t="s">
        <v>33</v>
      </c>
      <c r="F5" s="35" t="s">
        <v>33</v>
      </c>
      <c r="G5" s="35" t="s">
        <v>33</v>
      </c>
      <c r="H5" s="35" t="s">
        <v>33</v>
      </c>
      <c r="I5" s="35" t="s">
        <v>33</v>
      </c>
      <c r="J5" s="35" t="s">
        <v>33</v>
      </c>
      <c r="K5" s="34"/>
      <c r="L5" s="35" t="s">
        <v>34</v>
      </c>
      <c r="M5" s="36" t="s">
        <v>35</v>
      </c>
      <c r="N5" s="34"/>
      <c r="O5" s="34"/>
      <c r="P5" s="34"/>
      <c r="Q5" s="35" t="s">
        <v>36</v>
      </c>
      <c r="R5" s="34"/>
      <c r="S5" s="34"/>
      <c r="T5" s="34"/>
      <c r="U5" s="34"/>
      <c r="V5" s="34"/>
      <c r="W5" s="34"/>
      <c r="X5" s="34"/>
      <c r="Y5" s="35" t="s">
        <v>37</v>
      </c>
      <c r="Z5" s="31"/>
      <c r="AA5" s="29"/>
    </row>
    <row r="6" spans="1:25" ht="12" customHeight="1">
      <c r="A6" s="37" t="s">
        <v>185</v>
      </c>
      <c r="B6" s="38">
        <v>544278462</v>
      </c>
      <c r="C6" s="39">
        <v>145059600</v>
      </c>
      <c r="D6" s="39">
        <v>6017757</v>
      </c>
      <c r="E6" s="39">
        <v>5686821</v>
      </c>
      <c r="F6" s="40">
        <v>11918111</v>
      </c>
      <c r="G6" s="39">
        <v>526849</v>
      </c>
      <c r="H6" s="40">
        <v>143314</v>
      </c>
      <c r="I6" s="40">
        <v>2459085</v>
      </c>
      <c r="J6" s="40">
        <v>4396651</v>
      </c>
      <c r="K6" s="40">
        <v>162435186</v>
      </c>
      <c r="L6" s="41">
        <v>242949</v>
      </c>
      <c r="M6" s="41">
        <v>6154956</v>
      </c>
      <c r="N6" s="41">
        <v>8593911</v>
      </c>
      <c r="O6" s="41">
        <v>1743390</v>
      </c>
      <c r="P6" s="41">
        <v>54851823</v>
      </c>
      <c r="Q6" s="41">
        <v>171455</v>
      </c>
      <c r="R6" s="41">
        <v>36259275</v>
      </c>
      <c r="S6" s="41">
        <v>2623400</v>
      </c>
      <c r="T6" s="41">
        <v>406295</v>
      </c>
      <c r="U6" s="41">
        <v>10186784</v>
      </c>
      <c r="V6" s="41">
        <v>16200026</v>
      </c>
      <c r="W6" s="41">
        <v>13196174</v>
      </c>
      <c r="X6" s="41">
        <v>55004650</v>
      </c>
      <c r="Y6" s="42" t="s">
        <v>186</v>
      </c>
    </row>
    <row r="7" spans="1:25" ht="12" customHeight="1">
      <c r="A7" s="37" t="s">
        <v>187</v>
      </c>
      <c r="B7" s="38">
        <v>546576902</v>
      </c>
      <c r="C7" s="39">
        <v>145361441</v>
      </c>
      <c r="D7" s="39">
        <v>5988206</v>
      </c>
      <c r="E7" s="39">
        <v>6007889</v>
      </c>
      <c r="F7" s="40">
        <v>11270129</v>
      </c>
      <c r="G7" s="39">
        <v>482095</v>
      </c>
      <c r="H7" s="40">
        <v>8231</v>
      </c>
      <c r="I7" s="40">
        <v>2514436</v>
      </c>
      <c r="J7" s="40">
        <v>4382868</v>
      </c>
      <c r="K7" s="40">
        <v>152632549</v>
      </c>
      <c r="L7" s="41">
        <v>246068</v>
      </c>
      <c r="M7" s="41">
        <v>5975535</v>
      </c>
      <c r="N7" s="41">
        <v>8804096</v>
      </c>
      <c r="O7" s="41">
        <v>1729374</v>
      </c>
      <c r="P7" s="41">
        <v>59086743</v>
      </c>
      <c r="Q7" s="41">
        <v>175435</v>
      </c>
      <c r="R7" s="41">
        <v>33223678</v>
      </c>
      <c r="S7" s="41">
        <v>2331755</v>
      </c>
      <c r="T7" s="41">
        <v>1000186</v>
      </c>
      <c r="U7" s="41">
        <v>13523677</v>
      </c>
      <c r="V7" s="41">
        <v>16370981</v>
      </c>
      <c r="W7" s="41">
        <v>13874871</v>
      </c>
      <c r="X7" s="41">
        <v>61586659</v>
      </c>
      <c r="Y7" s="42" t="s">
        <v>69</v>
      </c>
    </row>
    <row r="8" spans="1:25" ht="12" customHeight="1">
      <c r="A8" s="37" t="s">
        <v>183</v>
      </c>
      <c r="B8" s="38">
        <v>541933669</v>
      </c>
      <c r="C8" s="39">
        <v>143343298</v>
      </c>
      <c r="D8" s="39">
        <v>6080353</v>
      </c>
      <c r="E8" s="39">
        <v>1591542</v>
      </c>
      <c r="F8" s="40">
        <v>9881578</v>
      </c>
      <c r="G8" s="39">
        <v>464269</v>
      </c>
      <c r="H8" s="40">
        <v>814</v>
      </c>
      <c r="I8" s="40">
        <v>2124609</v>
      </c>
      <c r="J8" s="40">
        <v>4409255</v>
      </c>
      <c r="K8" s="40">
        <v>143448476</v>
      </c>
      <c r="L8" s="41">
        <v>242909</v>
      </c>
      <c r="M8" s="41">
        <v>5936153</v>
      </c>
      <c r="N8" s="41">
        <v>8804666</v>
      </c>
      <c r="O8" s="41">
        <v>1686375</v>
      </c>
      <c r="P8" s="41">
        <v>57810978</v>
      </c>
      <c r="Q8" s="41">
        <v>174787</v>
      </c>
      <c r="R8" s="41">
        <v>31035123</v>
      </c>
      <c r="S8" s="41">
        <v>2214147</v>
      </c>
      <c r="T8" s="41">
        <v>379866</v>
      </c>
      <c r="U8" s="41">
        <v>17751356</v>
      </c>
      <c r="V8" s="41">
        <v>15958548</v>
      </c>
      <c r="W8" s="41">
        <v>13453349</v>
      </c>
      <c r="X8" s="41">
        <v>75141218</v>
      </c>
      <c r="Y8" s="42" t="s">
        <v>71</v>
      </c>
    </row>
    <row r="9" spans="1:25" ht="12" customHeight="1">
      <c r="A9" s="16"/>
      <c r="B9" s="10"/>
      <c r="C9" s="11"/>
      <c r="D9" s="11"/>
      <c r="E9" s="11"/>
      <c r="F9" s="12"/>
      <c r="G9" s="11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1:25" ht="12" customHeight="1">
      <c r="A10" s="17" t="s">
        <v>188</v>
      </c>
      <c r="B10" s="2">
        <f>SUM(C10:X10)</f>
        <v>524026928</v>
      </c>
      <c r="C10" s="3">
        <f aca="true" t="shared" si="0" ref="C10:X10">C12+C13</f>
        <v>138241146</v>
      </c>
      <c r="D10" s="3">
        <f t="shared" si="0"/>
        <v>6381848</v>
      </c>
      <c r="E10" s="3">
        <f t="shared" si="0"/>
        <v>1096279</v>
      </c>
      <c r="F10" s="3">
        <f>F12+F13</f>
        <v>11080311</v>
      </c>
      <c r="G10" s="3">
        <f t="shared" si="0"/>
        <v>393036</v>
      </c>
      <c r="H10" s="3">
        <f t="shared" si="0"/>
        <v>189</v>
      </c>
      <c r="I10" s="3">
        <f t="shared" si="0"/>
        <v>2223968</v>
      </c>
      <c r="J10" s="3">
        <f>J12+J13</f>
        <v>4258282</v>
      </c>
      <c r="K10" s="3">
        <f t="shared" si="0"/>
        <v>134073573</v>
      </c>
      <c r="L10" s="3">
        <f t="shared" si="0"/>
        <v>261948</v>
      </c>
      <c r="M10" s="3">
        <f t="shared" si="0"/>
        <v>6073460</v>
      </c>
      <c r="N10" s="3">
        <f t="shared" si="0"/>
        <v>9007648</v>
      </c>
      <c r="O10" s="3">
        <f t="shared" si="0"/>
        <v>1663635</v>
      </c>
      <c r="P10" s="3">
        <f t="shared" si="0"/>
        <v>61514048</v>
      </c>
      <c r="Q10" s="3">
        <f t="shared" si="0"/>
        <v>173332</v>
      </c>
      <c r="R10" s="3">
        <f t="shared" si="0"/>
        <v>30352649</v>
      </c>
      <c r="S10" s="3">
        <f t="shared" si="0"/>
        <v>2679740</v>
      </c>
      <c r="T10" s="3">
        <f t="shared" si="0"/>
        <v>925060</v>
      </c>
      <c r="U10" s="3">
        <f t="shared" si="0"/>
        <v>16960099</v>
      </c>
      <c r="V10" s="3">
        <f t="shared" si="0"/>
        <v>14910218</v>
      </c>
      <c r="W10" s="3">
        <f t="shared" si="0"/>
        <v>11538191</v>
      </c>
      <c r="X10" s="3">
        <f t="shared" si="0"/>
        <v>70218268</v>
      </c>
      <c r="Y10" s="43" t="s">
        <v>188</v>
      </c>
    </row>
    <row r="11" spans="1:25" ht="12" customHeight="1">
      <c r="A11" s="44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7"/>
    </row>
    <row r="12" spans="1:25" ht="12" customHeight="1">
      <c r="A12" s="5" t="s">
        <v>39</v>
      </c>
      <c r="B12" s="2">
        <f aca="true" t="shared" si="1" ref="B12:X12">SUM(B15:B25)</f>
        <v>328657302</v>
      </c>
      <c r="C12" s="6">
        <f t="shared" si="1"/>
        <v>114169845</v>
      </c>
      <c r="D12" s="6">
        <f t="shared" si="1"/>
        <v>3635027</v>
      </c>
      <c r="E12" s="6">
        <f t="shared" si="1"/>
        <v>882904</v>
      </c>
      <c r="F12" s="6">
        <f>SUM(F15:F25)</f>
        <v>8507440</v>
      </c>
      <c r="G12" s="6">
        <f t="shared" si="1"/>
        <v>245449</v>
      </c>
      <c r="H12" s="6">
        <f t="shared" si="1"/>
        <v>189</v>
      </c>
      <c r="I12" s="6">
        <f t="shared" si="1"/>
        <v>1228634</v>
      </c>
      <c r="J12" s="6">
        <f>SUM(J15:J25)</f>
        <v>3489050</v>
      </c>
      <c r="K12" s="6">
        <f>SUM(K15:K25)</f>
        <v>57803557</v>
      </c>
      <c r="L12" s="6">
        <f>SUM(L15:L25)</f>
        <v>202282</v>
      </c>
      <c r="M12" s="6">
        <f>SUM(M15:M25)</f>
        <v>3479772</v>
      </c>
      <c r="N12" s="6">
        <f t="shared" si="1"/>
        <v>5622266</v>
      </c>
      <c r="O12" s="6">
        <f t="shared" si="1"/>
        <v>1183020</v>
      </c>
      <c r="P12" s="6">
        <f t="shared" si="1"/>
        <v>46986964</v>
      </c>
      <c r="Q12" s="6">
        <f t="shared" si="1"/>
        <v>40127</v>
      </c>
      <c r="R12" s="6">
        <f t="shared" si="1"/>
        <v>13525410</v>
      </c>
      <c r="S12" s="6">
        <f t="shared" si="1"/>
        <v>1825555</v>
      </c>
      <c r="T12" s="6">
        <f t="shared" si="1"/>
        <v>301645</v>
      </c>
      <c r="U12" s="6">
        <f t="shared" si="1"/>
        <v>7037156</v>
      </c>
      <c r="V12" s="6">
        <f t="shared" si="1"/>
        <v>8438921</v>
      </c>
      <c r="W12" s="6">
        <f t="shared" si="1"/>
        <v>9237689</v>
      </c>
      <c r="X12" s="6">
        <f t="shared" si="1"/>
        <v>40814400</v>
      </c>
      <c r="Y12" s="7" t="s">
        <v>40</v>
      </c>
    </row>
    <row r="13" spans="1:25" ht="12" customHeight="1">
      <c r="A13" s="5" t="s">
        <v>41</v>
      </c>
      <c r="B13" s="2">
        <f aca="true" t="shared" si="2" ref="B13:W13">SUM(B26:B84)</f>
        <v>195369626</v>
      </c>
      <c r="C13" s="3">
        <f t="shared" si="2"/>
        <v>24071301</v>
      </c>
      <c r="D13" s="3">
        <f t="shared" si="2"/>
        <v>2746821</v>
      </c>
      <c r="E13" s="3">
        <f t="shared" si="2"/>
        <v>213375</v>
      </c>
      <c r="F13" s="3">
        <f t="shared" si="2"/>
        <v>2572871</v>
      </c>
      <c r="G13" s="3">
        <f t="shared" si="2"/>
        <v>147587</v>
      </c>
      <c r="H13" s="3">
        <f t="shared" si="2"/>
        <v>0</v>
      </c>
      <c r="I13" s="3">
        <f t="shared" si="2"/>
        <v>995334</v>
      </c>
      <c r="J13" s="3">
        <f>SUM(J26:J84)</f>
        <v>769232</v>
      </c>
      <c r="K13" s="3">
        <f t="shared" si="2"/>
        <v>76270016</v>
      </c>
      <c r="L13" s="3">
        <f t="shared" si="2"/>
        <v>59666</v>
      </c>
      <c r="M13" s="3">
        <f t="shared" si="2"/>
        <v>2593688</v>
      </c>
      <c r="N13" s="3">
        <f t="shared" si="2"/>
        <v>3385382</v>
      </c>
      <c r="O13" s="3">
        <f t="shared" si="2"/>
        <v>480615</v>
      </c>
      <c r="P13" s="3">
        <f t="shared" si="2"/>
        <v>14527084</v>
      </c>
      <c r="Q13" s="3">
        <f t="shared" si="2"/>
        <v>133205</v>
      </c>
      <c r="R13" s="3">
        <f t="shared" si="2"/>
        <v>16827239</v>
      </c>
      <c r="S13" s="3">
        <f t="shared" si="2"/>
        <v>854185</v>
      </c>
      <c r="T13" s="3">
        <f t="shared" si="2"/>
        <v>623415</v>
      </c>
      <c r="U13" s="3">
        <f t="shared" si="2"/>
        <v>9922943</v>
      </c>
      <c r="V13" s="3">
        <f t="shared" si="2"/>
        <v>6471297</v>
      </c>
      <c r="W13" s="3">
        <f t="shared" si="2"/>
        <v>2300502</v>
      </c>
      <c r="X13" s="3">
        <f>SUM(X26:X84)</f>
        <v>29403868</v>
      </c>
      <c r="Y13" s="7" t="s">
        <v>42</v>
      </c>
    </row>
    <row r="14" spans="1:25" ht="12" customHeight="1">
      <c r="A14" s="45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7"/>
    </row>
    <row r="15" spans="1:25" ht="12" customHeight="1">
      <c r="A15" s="5" t="s">
        <v>43</v>
      </c>
      <c r="B15" s="2">
        <f aca="true" t="shared" si="3" ref="B15:B25">SUM(C15:X15)</f>
        <v>146541990</v>
      </c>
      <c r="C15" s="46">
        <v>66324715</v>
      </c>
      <c r="D15" s="46">
        <v>1666697</v>
      </c>
      <c r="E15" s="46">
        <v>476245</v>
      </c>
      <c r="F15" s="46">
        <v>4200286</v>
      </c>
      <c r="G15" s="46">
        <v>130956</v>
      </c>
      <c r="H15" s="46">
        <v>0</v>
      </c>
      <c r="I15" s="46">
        <v>514270</v>
      </c>
      <c r="J15" s="46">
        <v>1958217</v>
      </c>
      <c r="K15" s="46">
        <v>10174053</v>
      </c>
      <c r="L15" s="46">
        <v>108715</v>
      </c>
      <c r="M15" s="46">
        <v>1127188</v>
      </c>
      <c r="N15" s="46">
        <v>2561699</v>
      </c>
      <c r="O15" s="46">
        <v>462521</v>
      </c>
      <c r="P15" s="46">
        <v>22246401</v>
      </c>
      <c r="Q15" s="46">
        <v>27378</v>
      </c>
      <c r="R15" s="46">
        <v>3059262</v>
      </c>
      <c r="S15" s="46">
        <v>1008850</v>
      </c>
      <c r="T15" s="46">
        <v>138609</v>
      </c>
      <c r="U15" s="46">
        <v>2623772</v>
      </c>
      <c r="V15" s="46">
        <v>4297279</v>
      </c>
      <c r="W15" s="46">
        <v>5236277</v>
      </c>
      <c r="X15" s="46">
        <v>18198600</v>
      </c>
      <c r="Y15" s="7" t="s">
        <v>44</v>
      </c>
    </row>
    <row r="16" spans="1:25" ht="12" customHeight="1">
      <c r="A16" s="5" t="s">
        <v>45</v>
      </c>
      <c r="B16" s="2">
        <f t="shared" si="3"/>
        <v>42688980</v>
      </c>
      <c r="C16" s="46">
        <v>13794558</v>
      </c>
      <c r="D16" s="46">
        <v>379397</v>
      </c>
      <c r="E16" s="46">
        <v>117576</v>
      </c>
      <c r="F16" s="46">
        <v>1143057</v>
      </c>
      <c r="G16" s="46">
        <v>51271</v>
      </c>
      <c r="H16" s="46">
        <v>189</v>
      </c>
      <c r="I16" s="46">
        <v>140294</v>
      </c>
      <c r="J16" s="46">
        <v>406507</v>
      </c>
      <c r="K16" s="46">
        <v>7619194</v>
      </c>
      <c r="L16" s="46">
        <v>31580</v>
      </c>
      <c r="M16" s="46">
        <v>326835</v>
      </c>
      <c r="N16" s="46">
        <v>1054928</v>
      </c>
      <c r="O16" s="46">
        <v>259739</v>
      </c>
      <c r="P16" s="46">
        <v>8243296</v>
      </c>
      <c r="Q16" s="46">
        <v>12749</v>
      </c>
      <c r="R16" s="46">
        <v>1908166</v>
      </c>
      <c r="S16" s="46">
        <v>263466</v>
      </c>
      <c r="T16" s="46">
        <v>3606</v>
      </c>
      <c r="U16" s="46">
        <v>450463</v>
      </c>
      <c r="V16" s="46">
        <v>876669</v>
      </c>
      <c r="W16" s="46">
        <v>1160640</v>
      </c>
      <c r="X16" s="46">
        <v>4444800</v>
      </c>
      <c r="Y16" s="7" t="s">
        <v>46</v>
      </c>
    </row>
    <row r="17" spans="1:25" ht="12" customHeight="1">
      <c r="A17" s="5" t="s">
        <v>47</v>
      </c>
      <c r="B17" s="2">
        <f t="shared" si="3"/>
        <v>24536501</v>
      </c>
      <c r="C17" s="46">
        <v>7217487</v>
      </c>
      <c r="D17" s="46">
        <v>217636</v>
      </c>
      <c r="E17" s="46">
        <v>59772</v>
      </c>
      <c r="F17" s="46">
        <v>636731</v>
      </c>
      <c r="G17" s="46">
        <v>10807</v>
      </c>
      <c r="H17" s="46">
        <v>0</v>
      </c>
      <c r="I17" s="46">
        <v>80429</v>
      </c>
      <c r="J17" s="46">
        <v>230925</v>
      </c>
      <c r="K17" s="46">
        <v>5209878</v>
      </c>
      <c r="L17" s="46">
        <v>12813</v>
      </c>
      <c r="M17" s="46">
        <v>367905</v>
      </c>
      <c r="N17" s="46">
        <v>335919</v>
      </c>
      <c r="O17" s="46">
        <v>67660</v>
      </c>
      <c r="P17" s="46">
        <v>3981957</v>
      </c>
      <c r="Q17" s="46">
        <v>0</v>
      </c>
      <c r="R17" s="46">
        <v>1236641</v>
      </c>
      <c r="S17" s="46">
        <v>54514</v>
      </c>
      <c r="T17" s="46">
        <v>4312</v>
      </c>
      <c r="U17" s="46">
        <v>541288</v>
      </c>
      <c r="V17" s="46">
        <v>412697</v>
      </c>
      <c r="W17" s="46">
        <v>334230</v>
      </c>
      <c r="X17" s="46">
        <v>3522900</v>
      </c>
      <c r="Y17" s="7" t="s">
        <v>48</v>
      </c>
    </row>
    <row r="18" spans="1:25" ht="12" customHeight="1">
      <c r="A18" s="5" t="s">
        <v>49</v>
      </c>
      <c r="B18" s="2">
        <f t="shared" si="3"/>
        <v>22796057</v>
      </c>
      <c r="C18" s="46">
        <v>6854766</v>
      </c>
      <c r="D18" s="46">
        <v>247583</v>
      </c>
      <c r="E18" s="46">
        <v>51358</v>
      </c>
      <c r="F18" s="46">
        <v>594928</v>
      </c>
      <c r="G18" s="46">
        <v>24577</v>
      </c>
      <c r="H18" s="46">
        <v>0</v>
      </c>
      <c r="I18" s="46">
        <v>91583</v>
      </c>
      <c r="J18" s="46">
        <v>189734</v>
      </c>
      <c r="K18" s="46">
        <v>5874057</v>
      </c>
      <c r="L18" s="46">
        <v>12945</v>
      </c>
      <c r="M18" s="46">
        <v>378437</v>
      </c>
      <c r="N18" s="46">
        <v>337676</v>
      </c>
      <c r="O18" s="46">
        <v>153520</v>
      </c>
      <c r="P18" s="46">
        <v>2584608</v>
      </c>
      <c r="Q18" s="46">
        <v>0</v>
      </c>
      <c r="R18" s="46">
        <v>1295881</v>
      </c>
      <c r="S18" s="46">
        <v>17967</v>
      </c>
      <c r="T18" s="46">
        <v>15676</v>
      </c>
      <c r="U18" s="46">
        <v>415562</v>
      </c>
      <c r="V18" s="46">
        <v>720242</v>
      </c>
      <c r="W18" s="46">
        <v>944857</v>
      </c>
      <c r="X18" s="46">
        <v>1990100</v>
      </c>
      <c r="Y18" s="7" t="s">
        <v>50</v>
      </c>
    </row>
    <row r="19" spans="1:25" ht="12" customHeight="1">
      <c r="A19" s="5" t="s">
        <v>51</v>
      </c>
      <c r="B19" s="2">
        <f t="shared" si="3"/>
        <v>18565824</v>
      </c>
      <c r="C19" s="46">
        <v>4953151</v>
      </c>
      <c r="D19" s="46">
        <v>191919</v>
      </c>
      <c r="E19" s="46">
        <v>43058</v>
      </c>
      <c r="F19" s="46">
        <v>461895</v>
      </c>
      <c r="G19" s="46">
        <v>0</v>
      </c>
      <c r="H19" s="46">
        <v>0</v>
      </c>
      <c r="I19" s="46">
        <v>68709</v>
      </c>
      <c r="J19" s="46">
        <v>159501</v>
      </c>
      <c r="K19" s="46">
        <v>4899311</v>
      </c>
      <c r="L19" s="46">
        <v>9680</v>
      </c>
      <c r="M19" s="46">
        <v>133956</v>
      </c>
      <c r="N19" s="46">
        <v>348179</v>
      </c>
      <c r="O19" s="46">
        <v>44604</v>
      </c>
      <c r="P19" s="46">
        <v>2337381</v>
      </c>
      <c r="Q19" s="46">
        <v>0</v>
      </c>
      <c r="R19" s="46">
        <v>899957</v>
      </c>
      <c r="S19" s="46">
        <v>31852</v>
      </c>
      <c r="T19" s="46">
        <v>5509</v>
      </c>
      <c r="U19" s="46">
        <v>315348</v>
      </c>
      <c r="V19" s="46">
        <v>481400</v>
      </c>
      <c r="W19" s="46">
        <v>523814</v>
      </c>
      <c r="X19" s="46">
        <v>2656600</v>
      </c>
      <c r="Y19" s="7" t="s">
        <v>52</v>
      </c>
    </row>
    <row r="20" spans="1:25" ht="12" customHeight="1">
      <c r="A20" s="5" t="s">
        <v>53</v>
      </c>
      <c r="B20" s="2">
        <f t="shared" si="3"/>
        <v>15435064</v>
      </c>
      <c r="C20" s="46">
        <v>3281290</v>
      </c>
      <c r="D20" s="46">
        <v>148138</v>
      </c>
      <c r="E20" s="46">
        <v>30085</v>
      </c>
      <c r="F20" s="46">
        <v>305749</v>
      </c>
      <c r="G20" s="46">
        <v>22680</v>
      </c>
      <c r="H20" s="46">
        <v>0</v>
      </c>
      <c r="I20" s="46">
        <v>54748</v>
      </c>
      <c r="J20" s="46">
        <v>110615</v>
      </c>
      <c r="K20" s="46">
        <v>4209769</v>
      </c>
      <c r="L20" s="46">
        <v>5839</v>
      </c>
      <c r="M20" s="46">
        <v>195377</v>
      </c>
      <c r="N20" s="46">
        <v>350321</v>
      </c>
      <c r="O20" s="46">
        <v>33270</v>
      </c>
      <c r="P20" s="46">
        <v>1739654</v>
      </c>
      <c r="Q20" s="46">
        <v>0</v>
      </c>
      <c r="R20" s="46">
        <v>740244</v>
      </c>
      <c r="S20" s="46">
        <v>56964</v>
      </c>
      <c r="T20" s="46">
        <v>24996</v>
      </c>
      <c r="U20" s="46">
        <v>916078</v>
      </c>
      <c r="V20" s="46">
        <v>778042</v>
      </c>
      <c r="W20" s="46">
        <v>280205</v>
      </c>
      <c r="X20" s="46">
        <v>2151000</v>
      </c>
      <c r="Y20" s="7" t="s">
        <v>54</v>
      </c>
    </row>
    <row r="21" spans="1:25" ht="12" customHeight="1">
      <c r="A21" s="5" t="s">
        <v>55</v>
      </c>
      <c r="B21" s="2">
        <f t="shared" si="3"/>
        <v>10022479</v>
      </c>
      <c r="C21" s="46">
        <v>2247556</v>
      </c>
      <c r="D21" s="46">
        <v>101220</v>
      </c>
      <c r="E21" s="46">
        <v>19799</v>
      </c>
      <c r="F21" s="46">
        <v>198064</v>
      </c>
      <c r="G21" s="46">
        <v>0</v>
      </c>
      <c r="H21" s="46">
        <v>0</v>
      </c>
      <c r="I21" s="46">
        <v>26423</v>
      </c>
      <c r="J21" s="46">
        <v>74157</v>
      </c>
      <c r="K21" s="46">
        <v>3615947</v>
      </c>
      <c r="L21" s="46">
        <v>2902</v>
      </c>
      <c r="M21" s="46">
        <v>63974</v>
      </c>
      <c r="N21" s="46">
        <v>106748</v>
      </c>
      <c r="O21" s="46">
        <v>29500</v>
      </c>
      <c r="P21" s="46">
        <v>973125</v>
      </c>
      <c r="Q21" s="46">
        <v>0</v>
      </c>
      <c r="R21" s="46">
        <v>614199</v>
      </c>
      <c r="S21" s="46">
        <v>155342</v>
      </c>
      <c r="T21" s="46">
        <v>5455</v>
      </c>
      <c r="U21" s="46">
        <v>289215</v>
      </c>
      <c r="V21" s="46">
        <v>51754</v>
      </c>
      <c r="W21" s="46">
        <v>162899</v>
      </c>
      <c r="X21" s="46">
        <v>1284200</v>
      </c>
      <c r="Y21" s="7" t="s">
        <v>56</v>
      </c>
    </row>
    <row r="22" spans="1:25" ht="12" customHeight="1">
      <c r="A22" s="5" t="s">
        <v>57</v>
      </c>
      <c r="B22" s="2">
        <f t="shared" si="3"/>
        <v>9635097</v>
      </c>
      <c r="C22" s="46">
        <v>1221170</v>
      </c>
      <c r="D22" s="46">
        <v>127947</v>
      </c>
      <c r="E22" s="46">
        <v>12210</v>
      </c>
      <c r="F22" s="46">
        <v>160499</v>
      </c>
      <c r="G22" s="46">
        <v>0</v>
      </c>
      <c r="H22" s="46">
        <v>0</v>
      </c>
      <c r="I22" s="46">
        <v>47291</v>
      </c>
      <c r="J22" s="46">
        <v>42869</v>
      </c>
      <c r="K22" s="46">
        <v>3817146</v>
      </c>
      <c r="L22" s="46">
        <v>2848</v>
      </c>
      <c r="M22" s="46">
        <v>212757</v>
      </c>
      <c r="N22" s="46">
        <v>129642</v>
      </c>
      <c r="O22" s="46">
        <v>14653</v>
      </c>
      <c r="P22" s="46">
        <v>982182</v>
      </c>
      <c r="Q22" s="46">
        <v>0</v>
      </c>
      <c r="R22" s="46">
        <v>816078</v>
      </c>
      <c r="S22" s="46">
        <v>17160</v>
      </c>
      <c r="T22" s="46">
        <v>17963</v>
      </c>
      <c r="U22" s="46">
        <v>599585</v>
      </c>
      <c r="V22" s="46">
        <v>167072</v>
      </c>
      <c r="W22" s="46">
        <v>62725</v>
      </c>
      <c r="X22" s="46">
        <v>1183300</v>
      </c>
      <c r="Y22" s="7" t="s">
        <v>58</v>
      </c>
    </row>
    <row r="23" spans="1:25" ht="12" customHeight="1">
      <c r="A23" s="5" t="s">
        <v>59</v>
      </c>
      <c r="B23" s="2">
        <f t="shared" si="3"/>
        <v>8910394</v>
      </c>
      <c r="C23" s="46">
        <v>1438769</v>
      </c>
      <c r="D23" s="46">
        <v>126926</v>
      </c>
      <c r="E23" s="46">
        <v>14845</v>
      </c>
      <c r="F23" s="46">
        <v>165501</v>
      </c>
      <c r="G23" s="46">
        <v>0</v>
      </c>
      <c r="H23" s="46">
        <v>0</v>
      </c>
      <c r="I23" s="46">
        <v>46900</v>
      </c>
      <c r="J23" s="46">
        <v>60105</v>
      </c>
      <c r="K23" s="46">
        <v>3719596</v>
      </c>
      <c r="L23" s="46">
        <v>2794</v>
      </c>
      <c r="M23" s="46">
        <v>101938</v>
      </c>
      <c r="N23" s="46">
        <v>111087</v>
      </c>
      <c r="O23" s="46">
        <v>50516</v>
      </c>
      <c r="P23" s="46">
        <v>814183</v>
      </c>
      <c r="Q23" s="46">
        <v>0</v>
      </c>
      <c r="R23" s="46">
        <v>598875</v>
      </c>
      <c r="S23" s="46">
        <v>4337</v>
      </c>
      <c r="T23" s="46">
        <v>36609</v>
      </c>
      <c r="U23" s="46">
        <v>5598</v>
      </c>
      <c r="V23" s="46">
        <v>110877</v>
      </c>
      <c r="W23" s="46">
        <v>251538</v>
      </c>
      <c r="X23" s="46">
        <v>1249400</v>
      </c>
      <c r="Y23" s="7" t="s">
        <v>60</v>
      </c>
    </row>
    <row r="24" spans="1:25" ht="12" customHeight="1">
      <c r="A24" s="5" t="s">
        <v>61</v>
      </c>
      <c r="B24" s="2">
        <f t="shared" si="3"/>
        <v>10929016</v>
      </c>
      <c r="C24" s="46">
        <v>2235824</v>
      </c>
      <c r="D24" s="46">
        <v>155403</v>
      </c>
      <c r="E24" s="46">
        <v>16513</v>
      </c>
      <c r="F24" s="46">
        <v>208068</v>
      </c>
      <c r="G24" s="46">
        <v>3544</v>
      </c>
      <c r="H24" s="46">
        <v>0</v>
      </c>
      <c r="I24" s="46">
        <v>57395</v>
      </c>
      <c r="J24" s="46">
        <v>57452</v>
      </c>
      <c r="K24" s="46">
        <v>3138837</v>
      </c>
      <c r="L24" s="46">
        <v>2765</v>
      </c>
      <c r="M24" s="46">
        <v>128431</v>
      </c>
      <c r="N24" s="46">
        <v>82671</v>
      </c>
      <c r="O24" s="46">
        <v>18179</v>
      </c>
      <c r="P24" s="46">
        <v>918789</v>
      </c>
      <c r="Q24" s="46">
        <v>0</v>
      </c>
      <c r="R24" s="46">
        <v>1137853</v>
      </c>
      <c r="S24" s="46">
        <v>4647</v>
      </c>
      <c r="T24" s="46">
        <v>13537</v>
      </c>
      <c r="U24" s="46">
        <v>523020</v>
      </c>
      <c r="V24" s="46">
        <v>214614</v>
      </c>
      <c r="W24" s="46">
        <v>73474</v>
      </c>
      <c r="X24" s="46">
        <v>1938000</v>
      </c>
      <c r="Y24" s="7" t="s">
        <v>62</v>
      </c>
    </row>
    <row r="25" spans="1:27" s="45" customFormat="1" ht="12" customHeight="1">
      <c r="A25" s="5" t="s">
        <v>63</v>
      </c>
      <c r="B25" s="2">
        <f t="shared" si="3"/>
        <v>18595900</v>
      </c>
      <c r="C25" s="47">
        <v>4600559</v>
      </c>
      <c r="D25" s="47">
        <v>272161</v>
      </c>
      <c r="E25" s="47">
        <v>41443</v>
      </c>
      <c r="F25" s="47">
        <v>432662</v>
      </c>
      <c r="G25" s="47">
        <v>1614</v>
      </c>
      <c r="H25" s="47">
        <v>0</v>
      </c>
      <c r="I25" s="47">
        <v>100592</v>
      </c>
      <c r="J25" s="47">
        <v>198968</v>
      </c>
      <c r="K25" s="47">
        <v>5525769</v>
      </c>
      <c r="L25" s="47">
        <v>9401</v>
      </c>
      <c r="M25" s="47">
        <v>442974</v>
      </c>
      <c r="N25" s="47">
        <v>203396</v>
      </c>
      <c r="O25" s="47">
        <v>48858</v>
      </c>
      <c r="P25" s="46">
        <v>2165388</v>
      </c>
      <c r="Q25" s="46">
        <v>0</v>
      </c>
      <c r="R25" s="47">
        <v>1218254</v>
      </c>
      <c r="S25" s="47">
        <v>210456</v>
      </c>
      <c r="T25" s="47">
        <v>35373</v>
      </c>
      <c r="U25" s="47">
        <v>357227</v>
      </c>
      <c r="V25" s="47">
        <v>328275</v>
      </c>
      <c r="W25" s="47">
        <v>207030</v>
      </c>
      <c r="X25" s="47">
        <v>2195500</v>
      </c>
      <c r="Y25" s="7" t="s">
        <v>38</v>
      </c>
      <c r="AA25" s="4"/>
    </row>
    <row r="26" spans="1:27" s="9" customFormat="1" ht="12" customHeight="1">
      <c r="A26" s="8" t="s">
        <v>64</v>
      </c>
      <c r="B26" s="2"/>
      <c r="C26" s="4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9"/>
      <c r="R26" s="3"/>
      <c r="S26" s="3"/>
      <c r="T26" s="3"/>
      <c r="U26" s="3"/>
      <c r="V26" s="3"/>
      <c r="W26" s="3"/>
      <c r="X26" s="3"/>
      <c r="Y26" s="7" t="s">
        <v>65</v>
      </c>
      <c r="AA26" s="4"/>
    </row>
    <row r="27" spans="1:27" s="45" customFormat="1" ht="12" customHeight="1">
      <c r="A27" s="5" t="s">
        <v>66</v>
      </c>
      <c r="B27" s="2">
        <f>SUM(C27:X27)</f>
        <v>1779422</v>
      </c>
      <c r="C27" s="47">
        <v>91444</v>
      </c>
      <c r="D27" s="47">
        <v>23470</v>
      </c>
      <c r="E27" s="47">
        <v>990</v>
      </c>
      <c r="F27" s="47">
        <v>13078</v>
      </c>
      <c r="G27" s="47">
        <v>0</v>
      </c>
      <c r="H27" s="47">
        <v>0</v>
      </c>
      <c r="I27" s="47">
        <v>8674</v>
      </c>
      <c r="J27" s="47">
        <v>3540</v>
      </c>
      <c r="K27" s="47">
        <v>961894</v>
      </c>
      <c r="L27" s="47">
        <v>0</v>
      </c>
      <c r="M27" s="47">
        <v>10869</v>
      </c>
      <c r="N27" s="47">
        <v>19371</v>
      </c>
      <c r="O27" s="47">
        <v>4996</v>
      </c>
      <c r="P27" s="47">
        <v>97080</v>
      </c>
      <c r="Q27" s="46">
        <v>0</v>
      </c>
      <c r="R27" s="47">
        <v>89826</v>
      </c>
      <c r="S27" s="47">
        <v>11559</v>
      </c>
      <c r="T27" s="47">
        <v>316</v>
      </c>
      <c r="U27" s="47">
        <v>153851</v>
      </c>
      <c r="V27" s="47">
        <v>47433</v>
      </c>
      <c r="W27" s="47">
        <v>7831</v>
      </c>
      <c r="X27" s="47">
        <v>233200</v>
      </c>
      <c r="Y27" s="7" t="s">
        <v>67</v>
      </c>
      <c r="AA27" s="4"/>
    </row>
    <row r="28" spans="1:27" s="45" customFormat="1" ht="12" customHeight="1">
      <c r="A28" s="5" t="s">
        <v>68</v>
      </c>
      <c r="B28" s="2">
        <f>SUM(C28:X28)</f>
        <v>3035179</v>
      </c>
      <c r="C28" s="47">
        <v>201827</v>
      </c>
      <c r="D28" s="47">
        <v>41094</v>
      </c>
      <c r="E28" s="47">
        <v>2274</v>
      </c>
      <c r="F28" s="47">
        <v>28441</v>
      </c>
      <c r="G28" s="47">
        <v>0</v>
      </c>
      <c r="H28" s="47">
        <v>0</v>
      </c>
      <c r="I28" s="47">
        <v>15186</v>
      </c>
      <c r="J28" s="47">
        <v>7804</v>
      </c>
      <c r="K28" s="47">
        <v>1363355</v>
      </c>
      <c r="L28" s="47">
        <v>691</v>
      </c>
      <c r="M28" s="47">
        <v>65388</v>
      </c>
      <c r="N28" s="47">
        <v>25236</v>
      </c>
      <c r="O28" s="47">
        <v>3483</v>
      </c>
      <c r="P28" s="47">
        <v>256526</v>
      </c>
      <c r="Q28" s="46">
        <v>0</v>
      </c>
      <c r="R28" s="47">
        <v>222616</v>
      </c>
      <c r="S28" s="47">
        <v>3084</v>
      </c>
      <c r="T28" s="47">
        <v>666</v>
      </c>
      <c r="U28" s="47">
        <v>191911</v>
      </c>
      <c r="V28" s="47">
        <v>114447</v>
      </c>
      <c r="W28" s="47">
        <v>15250</v>
      </c>
      <c r="X28" s="47">
        <v>475900</v>
      </c>
      <c r="Y28" s="7" t="s">
        <v>69</v>
      </c>
      <c r="AA28" s="4"/>
    </row>
    <row r="29" spans="1:27" s="45" customFormat="1" ht="12" customHeight="1">
      <c r="A29" s="5" t="s">
        <v>70</v>
      </c>
      <c r="B29" s="2">
        <f>SUM(C29:X29)</f>
        <v>2557770</v>
      </c>
      <c r="C29" s="47">
        <v>223953</v>
      </c>
      <c r="D29" s="47">
        <v>30763</v>
      </c>
      <c r="E29" s="47">
        <v>2446</v>
      </c>
      <c r="F29" s="47">
        <v>29686</v>
      </c>
      <c r="G29" s="47">
        <v>0</v>
      </c>
      <c r="H29" s="47">
        <v>0</v>
      </c>
      <c r="I29" s="47">
        <v>11414</v>
      </c>
      <c r="J29" s="47">
        <v>8089</v>
      </c>
      <c r="K29" s="47">
        <v>1177987</v>
      </c>
      <c r="L29" s="47">
        <v>832</v>
      </c>
      <c r="M29" s="47">
        <v>15403</v>
      </c>
      <c r="N29" s="47">
        <v>32952</v>
      </c>
      <c r="O29" s="47">
        <v>3096</v>
      </c>
      <c r="P29" s="47">
        <v>131372</v>
      </c>
      <c r="Q29" s="46">
        <v>0</v>
      </c>
      <c r="R29" s="47">
        <v>200139</v>
      </c>
      <c r="S29" s="47">
        <v>3167</v>
      </c>
      <c r="T29" s="47">
        <v>436</v>
      </c>
      <c r="U29" s="47">
        <v>102653</v>
      </c>
      <c r="V29" s="47">
        <v>192129</v>
      </c>
      <c r="W29" s="47">
        <v>20753</v>
      </c>
      <c r="X29" s="47">
        <v>370500</v>
      </c>
      <c r="Y29" s="7" t="s">
        <v>71</v>
      </c>
      <c r="AA29" s="4"/>
    </row>
    <row r="30" spans="1:27" s="9" customFormat="1" ht="12" customHeight="1">
      <c r="A30" s="8" t="s">
        <v>72</v>
      </c>
      <c r="B30" s="2"/>
      <c r="C30" s="50"/>
      <c r="D30" s="5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7" t="s">
        <v>73</v>
      </c>
      <c r="AA30" s="4"/>
    </row>
    <row r="31" spans="1:27" s="45" customFormat="1" ht="12" customHeight="1">
      <c r="A31" s="5" t="s">
        <v>74</v>
      </c>
      <c r="B31" s="2">
        <f>SUM(C31:X31)</f>
        <v>4097683</v>
      </c>
      <c r="C31" s="47">
        <v>311930</v>
      </c>
      <c r="D31" s="47">
        <v>63476</v>
      </c>
      <c r="E31" s="47">
        <v>3211</v>
      </c>
      <c r="F31" s="47">
        <v>45014</v>
      </c>
      <c r="G31" s="47">
        <v>0</v>
      </c>
      <c r="H31" s="47">
        <v>0</v>
      </c>
      <c r="I31" s="47">
        <v>23448</v>
      </c>
      <c r="J31" s="47">
        <v>10012</v>
      </c>
      <c r="K31" s="47">
        <v>1765073</v>
      </c>
      <c r="L31" s="47">
        <v>1517</v>
      </c>
      <c r="M31" s="47">
        <v>80826</v>
      </c>
      <c r="N31" s="47">
        <v>41089</v>
      </c>
      <c r="O31" s="47">
        <v>5058</v>
      </c>
      <c r="P31" s="47">
        <v>398327</v>
      </c>
      <c r="Q31" s="46">
        <v>0</v>
      </c>
      <c r="R31" s="47">
        <v>309020</v>
      </c>
      <c r="S31" s="47">
        <v>6964</v>
      </c>
      <c r="T31" s="47">
        <v>332</v>
      </c>
      <c r="U31" s="47">
        <v>108391</v>
      </c>
      <c r="V31" s="47">
        <v>128371</v>
      </c>
      <c r="W31" s="47">
        <v>26924</v>
      </c>
      <c r="X31" s="47">
        <v>768700</v>
      </c>
      <c r="Y31" s="7" t="s">
        <v>75</v>
      </c>
      <c r="AA31" s="4"/>
    </row>
    <row r="32" spans="1:27" s="45" customFormat="1" ht="12" customHeight="1">
      <c r="A32" s="5" t="s">
        <v>76</v>
      </c>
      <c r="B32" s="2">
        <f>SUM(C32:X32)</f>
        <v>3053711</v>
      </c>
      <c r="C32" s="47">
        <v>119999</v>
      </c>
      <c r="D32" s="47">
        <v>12368</v>
      </c>
      <c r="E32" s="47">
        <v>1295</v>
      </c>
      <c r="F32" s="47">
        <v>21952</v>
      </c>
      <c r="G32" s="47">
        <v>0</v>
      </c>
      <c r="H32" s="47">
        <v>0</v>
      </c>
      <c r="I32" s="47">
        <v>4567</v>
      </c>
      <c r="J32" s="47">
        <v>2837</v>
      </c>
      <c r="K32" s="47">
        <v>1220391</v>
      </c>
      <c r="L32" s="47">
        <v>0</v>
      </c>
      <c r="M32" s="47">
        <v>478</v>
      </c>
      <c r="N32" s="47">
        <v>47346</v>
      </c>
      <c r="O32" s="47">
        <v>1453</v>
      </c>
      <c r="P32" s="47">
        <v>336726</v>
      </c>
      <c r="Q32" s="46">
        <v>0</v>
      </c>
      <c r="R32" s="47">
        <v>381677</v>
      </c>
      <c r="S32" s="47">
        <v>8835</v>
      </c>
      <c r="T32" s="47">
        <v>416</v>
      </c>
      <c r="U32" s="47">
        <v>335122</v>
      </c>
      <c r="V32" s="47">
        <v>143137</v>
      </c>
      <c r="W32" s="47">
        <v>67112</v>
      </c>
      <c r="X32" s="47">
        <v>348000</v>
      </c>
      <c r="Y32" s="7" t="s">
        <v>77</v>
      </c>
      <c r="AA32" s="4"/>
    </row>
    <row r="33" spans="1:27" s="45" customFormat="1" ht="12" customHeight="1">
      <c r="A33" s="5" t="s">
        <v>78</v>
      </c>
      <c r="B33" s="2">
        <f>SUM(C33:X33)</f>
        <v>6273896</v>
      </c>
      <c r="C33" s="47">
        <v>946314</v>
      </c>
      <c r="D33" s="47">
        <v>104826</v>
      </c>
      <c r="E33" s="47">
        <v>9720</v>
      </c>
      <c r="F33" s="47">
        <v>119210</v>
      </c>
      <c r="G33" s="47">
        <v>4585</v>
      </c>
      <c r="H33" s="47">
        <v>0</v>
      </c>
      <c r="I33" s="47">
        <v>38768</v>
      </c>
      <c r="J33" s="47">
        <v>34170</v>
      </c>
      <c r="K33" s="47">
        <v>2942307</v>
      </c>
      <c r="L33" s="47">
        <v>2516</v>
      </c>
      <c r="M33" s="47">
        <v>144480</v>
      </c>
      <c r="N33" s="47">
        <v>141569</v>
      </c>
      <c r="O33" s="47">
        <v>27986</v>
      </c>
      <c r="P33" s="47">
        <v>332554</v>
      </c>
      <c r="Q33" s="46">
        <v>0</v>
      </c>
      <c r="R33" s="47">
        <v>437372</v>
      </c>
      <c r="S33" s="47">
        <v>15412</v>
      </c>
      <c r="T33" s="47">
        <v>2617</v>
      </c>
      <c r="U33" s="47">
        <v>53226</v>
      </c>
      <c r="V33" s="47">
        <v>227931</v>
      </c>
      <c r="W33" s="47">
        <v>35633</v>
      </c>
      <c r="X33" s="47">
        <v>652700</v>
      </c>
      <c r="Y33" s="7" t="s">
        <v>79</v>
      </c>
      <c r="AA33" s="4"/>
    </row>
    <row r="34" spans="1:27" s="45" customFormat="1" ht="12" customHeight="1">
      <c r="A34" s="5" t="s">
        <v>80</v>
      </c>
      <c r="B34" s="2">
        <f>SUM(C34:X34)</f>
        <v>4326971</v>
      </c>
      <c r="C34" s="47">
        <v>652932</v>
      </c>
      <c r="D34" s="47">
        <v>68731</v>
      </c>
      <c r="E34" s="47">
        <v>4269</v>
      </c>
      <c r="F34" s="47">
        <v>51832</v>
      </c>
      <c r="G34" s="47">
        <v>0</v>
      </c>
      <c r="H34" s="47">
        <v>0</v>
      </c>
      <c r="I34" s="47">
        <v>18097</v>
      </c>
      <c r="J34" s="47">
        <v>14889</v>
      </c>
      <c r="K34" s="47">
        <v>1482321</v>
      </c>
      <c r="L34" s="47">
        <v>1302</v>
      </c>
      <c r="M34" s="47">
        <v>30519</v>
      </c>
      <c r="N34" s="47">
        <v>92426</v>
      </c>
      <c r="O34" s="47">
        <v>4872</v>
      </c>
      <c r="P34" s="47">
        <v>252461</v>
      </c>
      <c r="Q34" s="46">
        <v>0</v>
      </c>
      <c r="R34" s="47">
        <v>212346</v>
      </c>
      <c r="S34" s="47">
        <v>23857</v>
      </c>
      <c r="T34" s="47">
        <v>643</v>
      </c>
      <c r="U34" s="47">
        <v>277672</v>
      </c>
      <c r="V34" s="47">
        <v>28091</v>
      </c>
      <c r="W34" s="47">
        <v>42711</v>
      </c>
      <c r="X34" s="47">
        <v>1067000</v>
      </c>
      <c r="Y34" s="7" t="s">
        <v>81</v>
      </c>
      <c r="AA34" s="4"/>
    </row>
    <row r="35" spans="1:27" s="45" customFormat="1" ht="12" customHeight="1">
      <c r="A35" s="5" t="s">
        <v>82</v>
      </c>
      <c r="B35" s="2">
        <f>SUM(C35:X35)</f>
        <v>5318748</v>
      </c>
      <c r="C35" s="47">
        <v>1153027</v>
      </c>
      <c r="D35" s="47">
        <v>104962</v>
      </c>
      <c r="E35" s="47">
        <v>6683</v>
      </c>
      <c r="F35" s="47">
        <v>92849</v>
      </c>
      <c r="G35" s="47">
        <v>0</v>
      </c>
      <c r="H35" s="47">
        <v>0</v>
      </c>
      <c r="I35" s="47">
        <v>33857</v>
      </c>
      <c r="J35" s="47">
        <v>47953</v>
      </c>
      <c r="K35" s="47">
        <v>2130059</v>
      </c>
      <c r="L35" s="47">
        <v>1746</v>
      </c>
      <c r="M35" s="47">
        <v>59447</v>
      </c>
      <c r="N35" s="47">
        <v>122682</v>
      </c>
      <c r="O35" s="47">
        <v>7248</v>
      </c>
      <c r="P35" s="47">
        <v>262001</v>
      </c>
      <c r="Q35" s="46">
        <v>0</v>
      </c>
      <c r="R35" s="47">
        <v>356398</v>
      </c>
      <c r="S35" s="47">
        <v>3807</v>
      </c>
      <c r="T35" s="47">
        <v>5403</v>
      </c>
      <c r="U35" s="47">
        <v>61363</v>
      </c>
      <c r="V35" s="47">
        <v>138979</v>
      </c>
      <c r="W35" s="47">
        <v>31884</v>
      </c>
      <c r="X35" s="47">
        <v>698400</v>
      </c>
      <c r="Y35" s="7" t="s">
        <v>83</v>
      </c>
      <c r="AA35" s="4"/>
    </row>
    <row r="36" spans="1:27" s="9" customFormat="1" ht="12" customHeight="1">
      <c r="A36" s="8" t="s">
        <v>84</v>
      </c>
      <c r="B36" s="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3"/>
      <c r="U36" s="49"/>
      <c r="V36" s="49"/>
      <c r="W36" s="49"/>
      <c r="X36" s="49"/>
      <c r="Y36" s="7" t="s">
        <v>85</v>
      </c>
      <c r="AA36" s="4"/>
    </row>
    <row r="37" spans="1:27" s="45" customFormat="1" ht="12" customHeight="1">
      <c r="A37" s="5" t="s">
        <v>86</v>
      </c>
      <c r="B37" s="2">
        <f>SUM(C37:X37)</f>
        <v>8148525</v>
      </c>
      <c r="C37" s="47">
        <v>2690578</v>
      </c>
      <c r="D37" s="47">
        <v>117890</v>
      </c>
      <c r="E37" s="47">
        <v>24465</v>
      </c>
      <c r="F37" s="47">
        <v>216959</v>
      </c>
      <c r="G37" s="47">
        <v>2382</v>
      </c>
      <c r="H37" s="47">
        <v>0</v>
      </c>
      <c r="I37" s="47">
        <v>43564</v>
      </c>
      <c r="J37" s="47">
        <v>108569</v>
      </c>
      <c r="K37" s="47">
        <v>2237022</v>
      </c>
      <c r="L37" s="47">
        <v>4417</v>
      </c>
      <c r="M37" s="47">
        <v>140676</v>
      </c>
      <c r="N37" s="47">
        <v>70202</v>
      </c>
      <c r="O37" s="47">
        <v>44193</v>
      </c>
      <c r="P37" s="47">
        <v>688642</v>
      </c>
      <c r="Q37" s="47">
        <v>5391</v>
      </c>
      <c r="R37" s="47">
        <v>509428</v>
      </c>
      <c r="S37" s="47">
        <v>53333</v>
      </c>
      <c r="T37" s="47">
        <v>12512</v>
      </c>
      <c r="U37" s="47">
        <v>83732</v>
      </c>
      <c r="V37" s="47">
        <v>35052</v>
      </c>
      <c r="W37" s="47">
        <v>31918</v>
      </c>
      <c r="X37" s="47">
        <v>1027600</v>
      </c>
      <c r="Y37" s="7" t="s">
        <v>87</v>
      </c>
      <c r="AA37" s="4"/>
    </row>
    <row r="38" spans="1:27" s="45" customFormat="1" ht="12" customHeight="1">
      <c r="A38" s="5" t="s">
        <v>88</v>
      </c>
      <c r="B38" s="2">
        <f>SUM(C38:X38)</f>
        <v>5838359</v>
      </c>
      <c r="C38" s="47">
        <v>582699</v>
      </c>
      <c r="D38" s="47">
        <v>114266</v>
      </c>
      <c r="E38" s="47">
        <v>5429</v>
      </c>
      <c r="F38" s="47">
        <v>69999</v>
      </c>
      <c r="G38" s="47">
        <v>21942</v>
      </c>
      <c r="H38" s="47">
        <v>0</v>
      </c>
      <c r="I38" s="47">
        <v>42205</v>
      </c>
      <c r="J38" s="47">
        <v>17392</v>
      </c>
      <c r="K38" s="47">
        <v>2524738</v>
      </c>
      <c r="L38" s="47">
        <v>1970</v>
      </c>
      <c r="M38" s="47">
        <v>123236</v>
      </c>
      <c r="N38" s="47">
        <v>77817</v>
      </c>
      <c r="O38" s="47">
        <v>27428</v>
      </c>
      <c r="P38" s="47">
        <v>360557</v>
      </c>
      <c r="Q38" s="47">
        <v>454</v>
      </c>
      <c r="R38" s="47">
        <v>614940</v>
      </c>
      <c r="S38" s="47">
        <v>965</v>
      </c>
      <c r="T38" s="47">
        <v>6342</v>
      </c>
      <c r="U38" s="47">
        <v>95496</v>
      </c>
      <c r="V38" s="47">
        <v>54366</v>
      </c>
      <c r="W38" s="47">
        <v>239218</v>
      </c>
      <c r="X38" s="47">
        <v>856900</v>
      </c>
      <c r="Y38" s="7" t="s">
        <v>89</v>
      </c>
      <c r="AA38" s="4"/>
    </row>
    <row r="39" spans="1:27" s="9" customFormat="1" ht="12" customHeight="1">
      <c r="A39" s="8" t="s">
        <v>90</v>
      </c>
      <c r="B39" s="2"/>
      <c r="C39" s="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49"/>
      <c r="V39" s="49"/>
      <c r="W39" s="3"/>
      <c r="X39" s="3"/>
      <c r="Y39" s="7" t="s">
        <v>91</v>
      </c>
      <c r="AA39" s="4"/>
    </row>
    <row r="40" spans="1:27" s="45" customFormat="1" ht="12" customHeight="1">
      <c r="A40" s="5" t="s">
        <v>92</v>
      </c>
      <c r="B40" s="2">
        <f>SUM(C40:X40)</f>
        <v>4039509</v>
      </c>
      <c r="C40" s="47">
        <v>469442</v>
      </c>
      <c r="D40" s="47">
        <v>44248</v>
      </c>
      <c r="E40" s="47">
        <v>3878</v>
      </c>
      <c r="F40" s="47">
        <v>41689</v>
      </c>
      <c r="G40" s="47">
        <v>13255</v>
      </c>
      <c r="H40" s="47">
        <v>0</v>
      </c>
      <c r="I40" s="47">
        <v>16344</v>
      </c>
      <c r="J40" s="47">
        <v>11811</v>
      </c>
      <c r="K40" s="47">
        <v>1467069</v>
      </c>
      <c r="L40" s="47">
        <v>1096</v>
      </c>
      <c r="M40" s="47">
        <v>212313</v>
      </c>
      <c r="N40" s="47">
        <v>91346</v>
      </c>
      <c r="O40" s="47">
        <v>4757</v>
      </c>
      <c r="P40" s="47">
        <v>286928</v>
      </c>
      <c r="Q40" s="46">
        <v>0</v>
      </c>
      <c r="R40" s="47">
        <v>241912</v>
      </c>
      <c r="S40" s="47">
        <v>32561</v>
      </c>
      <c r="T40" s="47">
        <v>789</v>
      </c>
      <c r="U40" s="47">
        <v>327397</v>
      </c>
      <c r="V40" s="47">
        <v>186137</v>
      </c>
      <c r="W40" s="47">
        <v>31837</v>
      </c>
      <c r="X40" s="47">
        <v>554700</v>
      </c>
      <c r="Y40" s="7" t="s">
        <v>93</v>
      </c>
      <c r="AA40" s="4"/>
    </row>
    <row r="41" spans="1:27" s="45" customFormat="1" ht="12" customHeight="1">
      <c r="A41" s="5" t="s">
        <v>94</v>
      </c>
      <c r="B41" s="2">
        <f>SUM(C41:X41)</f>
        <v>5532196</v>
      </c>
      <c r="C41" s="47">
        <v>1225797</v>
      </c>
      <c r="D41" s="47">
        <v>83093</v>
      </c>
      <c r="E41" s="47">
        <v>13067</v>
      </c>
      <c r="F41" s="47">
        <v>125565</v>
      </c>
      <c r="G41" s="47">
        <v>31221</v>
      </c>
      <c r="H41" s="47">
        <v>0</v>
      </c>
      <c r="I41" s="47">
        <v>30720</v>
      </c>
      <c r="J41" s="47">
        <v>46386</v>
      </c>
      <c r="K41" s="47">
        <v>1731598</v>
      </c>
      <c r="L41" s="47">
        <v>2624</v>
      </c>
      <c r="M41" s="47">
        <v>81428</v>
      </c>
      <c r="N41" s="47">
        <v>79808</v>
      </c>
      <c r="O41" s="47">
        <v>11291</v>
      </c>
      <c r="P41" s="47">
        <v>339233</v>
      </c>
      <c r="Q41" s="46">
        <v>0</v>
      </c>
      <c r="R41" s="47">
        <v>430243</v>
      </c>
      <c r="S41" s="47">
        <v>5787</v>
      </c>
      <c r="T41" s="47">
        <v>4541</v>
      </c>
      <c r="U41" s="47">
        <v>141733</v>
      </c>
      <c r="V41" s="47">
        <v>200089</v>
      </c>
      <c r="W41" s="47">
        <v>187572</v>
      </c>
      <c r="X41" s="47">
        <v>760400</v>
      </c>
      <c r="Y41" s="7" t="s">
        <v>95</v>
      </c>
      <c r="AA41" s="4"/>
    </row>
    <row r="42" spans="1:27" s="45" customFormat="1" ht="12" customHeight="1">
      <c r="A42" s="5" t="s">
        <v>96</v>
      </c>
      <c r="B42" s="2">
        <f>SUM(C42:X42)</f>
        <v>5171447</v>
      </c>
      <c r="C42" s="47">
        <v>597672</v>
      </c>
      <c r="D42" s="47">
        <v>71394</v>
      </c>
      <c r="E42" s="47">
        <v>5885</v>
      </c>
      <c r="F42" s="47">
        <v>73954</v>
      </c>
      <c r="G42" s="47">
        <v>0</v>
      </c>
      <c r="H42" s="47">
        <v>0</v>
      </c>
      <c r="I42" s="47">
        <v>26382</v>
      </c>
      <c r="J42" s="47">
        <v>16991</v>
      </c>
      <c r="K42" s="47">
        <v>1974971</v>
      </c>
      <c r="L42" s="47">
        <v>1481</v>
      </c>
      <c r="M42" s="47">
        <v>482454</v>
      </c>
      <c r="N42" s="47">
        <v>74929</v>
      </c>
      <c r="O42" s="47">
        <v>7692</v>
      </c>
      <c r="P42" s="47">
        <v>345226</v>
      </c>
      <c r="Q42" s="46">
        <v>0</v>
      </c>
      <c r="R42" s="47">
        <v>391102</v>
      </c>
      <c r="S42" s="47">
        <v>4409</v>
      </c>
      <c r="T42" s="47">
        <v>1713</v>
      </c>
      <c r="U42" s="47">
        <v>290029</v>
      </c>
      <c r="V42" s="47">
        <v>90101</v>
      </c>
      <c r="W42" s="47">
        <v>47762</v>
      </c>
      <c r="X42" s="47">
        <v>667300</v>
      </c>
      <c r="Y42" s="7" t="s">
        <v>97</v>
      </c>
      <c r="AA42" s="4"/>
    </row>
    <row r="43" spans="1:27" s="45" customFormat="1" ht="12" customHeight="1">
      <c r="A43" s="5" t="s">
        <v>98</v>
      </c>
      <c r="B43" s="2">
        <f>SUM(C43:X43)</f>
        <v>4938455</v>
      </c>
      <c r="C43" s="47">
        <v>1763757</v>
      </c>
      <c r="D43" s="47">
        <v>62701</v>
      </c>
      <c r="E43" s="47">
        <v>10644</v>
      </c>
      <c r="F43" s="47">
        <v>121608</v>
      </c>
      <c r="G43" s="47">
        <v>18101</v>
      </c>
      <c r="H43" s="47">
        <v>0</v>
      </c>
      <c r="I43" s="47">
        <v>23334</v>
      </c>
      <c r="J43" s="47">
        <v>34874</v>
      </c>
      <c r="K43" s="47">
        <v>869716</v>
      </c>
      <c r="L43" s="47">
        <v>2340</v>
      </c>
      <c r="M43" s="47">
        <v>41081</v>
      </c>
      <c r="N43" s="47">
        <v>91297</v>
      </c>
      <c r="O43" s="47">
        <v>25527</v>
      </c>
      <c r="P43" s="47">
        <v>546217</v>
      </c>
      <c r="Q43" s="47">
        <v>13125</v>
      </c>
      <c r="R43" s="47">
        <v>220674</v>
      </c>
      <c r="S43" s="47">
        <v>33260</v>
      </c>
      <c r="T43" s="47">
        <v>9754</v>
      </c>
      <c r="U43" s="47">
        <v>104282</v>
      </c>
      <c r="V43" s="47">
        <v>216713</v>
      </c>
      <c r="W43" s="47">
        <v>24350</v>
      </c>
      <c r="X43" s="47">
        <v>705100</v>
      </c>
      <c r="Y43" s="7" t="s">
        <v>99</v>
      </c>
      <c r="AA43" s="4"/>
    </row>
    <row r="44" spans="1:27" s="9" customFormat="1" ht="12" customHeight="1">
      <c r="A44" s="8" t="s">
        <v>100</v>
      </c>
      <c r="B44" s="2"/>
      <c r="C44" s="50"/>
      <c r="D44" s="3"/>
      <c r="E44" s="49"/>
      <c r="F44" s="49"/>
      <c r="G44" s="49"/>
      <c r="H44" s="49"/>
      <c r="I44" s="49"/>
      <c r="J44" s="49"/>
      <c r="K44" s="3"/>
      <c r="L44" s="49"/>
      <c r="M44" s="49"/>
      <c r="N44" s="49"/>
      <c r="O44" s="49"/>
      <c r="P44" s="49"/>
      <c r="Q44" s="49"/>
      <c r="R44" s="3"/>
      <c r="S44" s="3"/>
      <c r="T44" s="49"/>
      <c r="U44" s="3"/>
      <c r="V44" s="3"/>
      <c r="W44" s="49"/>
      <c r="X44" s="49"/>
      <c r="Y44" s="7" t="s">
        <v>101</v>
      </c>
      <c r="AA44" s="4"/>
    </row>
    <row r="45" spans="1:27" s="45" customFormat="1" ht="12" customHeight="1">
      <c r="A45" s="5" t="s">
        <v>102</v>
      </c>
      <c r="B45" s="2">
        <f>SUM(C45:X45)</f>
        <v>4977493</v>
      </c>
      <c r="C45" s="47">
        <v>991077</v>
      </c>
      <c r="D45" s="47">
        <v>59442</v>
      </c>
      <c r="E45" s="47">
        <v>9212</v>
      </c>
      <c r="F45" s="47">
        <v>95769</v>
      </c>
      <c r="G45" s="47">
        <v>0</v>
      </c>
      <c r="H45" s="47">
        <v>0</v>
      </c>
      <c r="I45" s="47">
        <v>14180</v>
      </c>
      <c r="J45" s="47">
        <v>39328</v>
      </c>
      <c r="K45" s="47">
        <v>1847169</v>
      </c>
      <c r="L45" s="47">
        <v>872</v>
      </c>
      <c r="M45" s="47">
        <v>26055</v>
      </c>
      <c r="N45" s="47">
        <v>85716</v>
      </c>
      <c r="O45" s="47">
        <v>17922</v>
      </c>
      <c r="P45" s="47">
        <v>245876</v>
      </c>
      <c r="Q45" s="46">
        <v>0</v>
      </c>
      <c r="R45" s="47">
        <v>376080</v>
      </c>
      <c r="S45" s="47">
        <v>12206</v>
      </c>
      <c r="T45" s="47">
        <v>590</v>
      </c>
      <c r="U45" s="47">
        <v>213651</v>
      </c>
      <c r="V45" s="47">
        <v>158253</v>
      </c>
      <c r="W45" s="47">
        <v>65495</v>
      </c>
      <c r="X45" s="47">
        <v>718600</v>
      </c>
      <c r="Y45" s="7" t="s">
        <v>103</v>
      </c>
      <c r="AA45" s="4"/>
    </row>
    <row r="46" spans="1:27" s="9" customFormat="1" ht="12" customHeight="1">
      <c r="A46" s="8" t="s">
        <v>104</v>
      </c>
      <c r="B46" s="2"/>
      <c r="C46" s="49"/>
      <c r="D46" s="3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"/>
      <c r="S46" s="3"/>
      <c r="T46" s="49"/>
      <c r="U46" s="49"/>
      <c r="V46" s="49"/>
      <c r="W46" s="49"/>
      <c r="X46" s="49"/>
      <c r="Y46" s="7" t="s">
        <v>105</v>
      </c>
      <c r="AA46" s="4"/>
    </row>
    <row r="47" spans="1:27" s="45" customFormat="1" ht="12" customHeight="1">
      <c r="A47" s="5" t="s">
        <v>106</v>
      </c>
      <c r="B47" s="2">
        <f aca="true" t="shared" si="4" ref="B47:B54">SUM(C47:X47)</f>
        <v>3524637</v>
      </c>
      <c r="C47" s="47">
        <v>145255</v>
      </c>
      <c r="D47" s="47">
        <v>14918</v>
      </c>
      <c r="E47" s="47">
        <v>1648</v>
      </c>
      <c r="F47" s="47">
        <v>19624</v>
      </c>
      <c r="G47" s="47">
        <v>0</v>
      </c>
      <c r="H47" s="47">
        <v>0</v>
      </c>
      <c r="I47" s="47">
        <v>5507</v>
      </c>
      <c r="J47" s="47">
        <v>5329</v>
      </c>
      <c r="K47" s="47">
        <v>962058</v>
      </c>
      <c r="L47" s="47">
        <v>0</v>
      </c>
      <c r="M47" s="47">
        <v>3475</v>
      </c>
      <c r="N47" s="47">
        <v>17432</v>
      </c>
      <c r="O47" s="47">
        <v>5218</v>
      </c>
      <c r="P47" s="47">
        <v>313266</v>
      </c>
      <c r="Q47" s="46">
        <v>0</v>
      </c>
      <c r="R47" s="47">
        <v>454766</v>
      </c>
      <c r="S47" s="47">
        <v>5489</v>
      </c>
      <c r="T47" s="47">
        <v>315</v>
      </c>
      <c r="U47" s="47">
        <v>670373</v>
      </c>
      <c r="V47" s="47">
        <v>121724</v>
      </c>
      <c r="W47" s="47">
        <v>24540</v>
      </c>
      <c r="X47" s="47">
        <v>753700</v>
      </c>
      <c r="Y47" s="7" t="s">
        <v>107</v>
      </c>
      <c r="AA47" s="4"/>
    </row>
    <row r="48" spans="1:27" s="45" customFormat="1" ht="12" customHeight="1">
      <c r="A48" s="5" t="s">
        <v>108</v>
      </c>
      <c r="B48" s="2">
        <f t="shared" si="4"/>
        <v>3310919</v>
      </c>
      <c r="C48" s="47">
        <v>463110</v>
      </c>
      <c r="D48" s="47">
        <v>33841</v>
      </c>
      <c r="E48" s="47">
        <v>4611</v>
      </c>
      <c r="F48" s="47">
        <v>60011</v>
      </c>
      <c r="G48" s="47">
        <v>0</v>
      </c>
      <c r="H48" s="47">
        <v>0</v>
      </c>
      <c r="I48" s="47">
        <v>12464</v>
      </c>
      <c r="J48" s="47">
        <v>15725</v>
      </c>
      <c r="K48" s="47">
        <v>1300224</v>
      </c>
      <c r="L48" s="47">
        <v>1074</v>
      </c>
      <c r="M48" s="47">
        <v>6846</v>
      </c>
      <c r="N48" s="47">
        <v>101838</v>
      </c>
      <c r="O48" s="47">
        <v>13241</v>
      </c>
      <c r="P48" s="47">
        <v>141635</v>
      </c>
      <c r="Q48" s="46">
        <v>0</v>
      </c>
      <c r="R48" s="47">
        <v>349127</v>
      </c>
      <c r="S48" s="47">
        <v>5090</v>
      </c>
      <c r="T48" s="47">
        <v>1276</v>
      </c>
      <c r="U48" s="47">
        <v>68262</v>
      </c>
      <c r="V48" s="47">
        <v>128144</v>
      </c>
      <c r="W48" s="47">
        <v>72300</v>
      </c>
      <c r="X48" s="47">
        <v>532100</v>
      </c>
      <c r="Y48" s="7" t="s">
        <v>109</v>
      </c>
      <c r="AA48" s="4"/>
    </row>
    <row r="49" spans="1:27" s="45" customFormat="1" ht="12" customHeight="1">
      <c r="A49" s="5" t="s">
        <v>110</v>
      </c>
      <c r="B49" s="2">
        <f t="shared" si="4"/>
        <v>2582149</v>
      </c>
      <c r="C49" s="47">
        <v>96362</v>
      </c>
      <c r="D49" s="47">
        <v>20808</v>
      </c>
      <c r="E49" s="47">
        <v>1186</v>
      </c>
      <c r="F49" s="47">
        <v>14217</v>
      </c>
      <c r="G49" s="47">
        <v>0</v>
      </c>
      <c r="H49" s="47">
        <v>0</v>
      </c>
      <c r="I49" s="47">
        <v>7665</v>
      </c>
      <c r="J49" s="47">
        <v>4878</v>
      </c>
      <c r="K49" s="47">
        <v>1096774</v>
      </c>
      <c r="L49" s="47">
        <v>0</v>
      </c>
      <c r="M49" s="47">
        <v>3532</v>
      </c>
      <c r="N49" s="47">
        <v>32777</v>
      </c>
      <c r="O49" s="47">
        <v>89479</v>
      </c>
      <c r="P49" s="47">
        <v>144378</v>
      </c>
      <c r="Q49" s="46">
        <v>0</v>
      </c>
      <c r="R49" s="47">
        <v>228967</v>
      </c>
      <c r="S49" s="47">
        <v>12858</v>
      </c>
      <c r="T49" s="47">
        <v>1816</v>
      </c>
      <c r="U49" s="47">
        <v>170216</v>
      </c>
      <c r="V49" s="47">
        <v>85475</v>
      </c>
      <c r="W49" s="47">
        <v>25361</v>
      </c>
      <c r="X49" s="47">
        <v>545400</v>
      </c>
      <c r="Y49" s="7" t="s">
        <v>111</v>
      </c>
      <c r="AA49" s="4"/>
    </row>
    <row r="50" spans="1:27" s="45" customFormat="1" ht="12" customHeight="1">
      <c r="A50" s="5" t="s">
        <v>112</v>
      </c>
      <c r="B50" s="2">
        <f t="shared" si="4"/>
        <v>3722292</v>
      </c>
      <c r="C50" s="47">
        <v>217429</v>
      </c>
      <c r="D50" s="47">
        <v>64510</v>
      </c>
      <c r="E50" s="47">
        <v>1902</v>
      </c>
      <c r="F50" s="47">
        <v>27244</v>
      </c>
      <c r="G50" s="47">
        <v>0</v>
      </c>
      <c r="H50" s="47">
        <v>0</v>
      </c>
      <c r="I50" s="47">
        <v>23870</v>
      </c>
      <c r="J50" s="47">
        <v>5547</v>
      </c>
      <c r="K50" s="47">
        <v>1833855</v>
      </c>
      <c r="L50" s="47">
        <v>1206</v>
      </c>
      <c r="M50" s="47">
        <v>5435</v>
      </c>
      <c r="N50" s="47">
        <v>50521</v>
      </c>
      <c r="O50" s="47">
        <v>3473</v>
      </c>
      <c r="P50" s="47">
        <v>144395</v>
      </c>
      <c r="Q50" s="46">
        <v>0</v>
      </c>
      <c r="R50" s="47">
        <v>286005</v>
      </c>
      <c r="S50" s="47">
        <v>26998</v>
      </c>
      <c r="T50" s="47">
        <v>24783</v>
      </c>
      <c r="U50" s="47">
        <v>312854</v>
      </c>
      <c r="V50" s="47">
        <v>82754</v>
      </c>
      <c r="W50" s="47">
        <v>52411</v>
      </c>
      <c r="X50" s="47">
        <v>557100</v>
      </c>
      <c r="Y50" s="7" t="s">
        <v>113</v>
      </c>
      <c r="AA50" s="4"/>
    </row>
    <row r="51" spans="1:27" s="45" customFormat="1" ht="12" customHeight="1">
      <c r="A51" s="5" t="s">
        <v>114</v>
      </c>
      <c r="B51" s="2">
        <f t="shared" si="4"/>
        <v>3429382</v>
      </c>
      <c r="C51" s="47">
        <v>135533</v>
      </c>
      <c r="D51" s="47">
        <v>26033</v>
      </c>
      <c r="E51" s="47">
        <v>1606</v>
      </c>
      <c r="F51" s="47">
        <v>19983</v>
      </c>
      <c r="G51" s="47">
        <v>0</v>
      </c>
      <c r="H51" s="47">
        <v>0</v>
      </c>
      <c r="I51" s="47">
        <v>9637</v>
      </c>
      <c r="J51" s="47">
        <v>4784</v>
      </c>
      <c r="K51" s="47">
        <v>1120272</v>
      </c>
      <c r="L51" s="47">
        <v>589</v>
      </c>
      <c r="M51" s="47">
        <v>4008</v>
      </c>
      <c r="N51" s="47">
        <v>116715</v>
      </c>
      <c r="O51" s="47">
        <v>4721</v>
      </c>
      <c r="P51" s="47">
        <v>391771</v>
      </c>
      <c r="Q51" s="46">
        <v>0</v>
      </c>
      <c r="R51" s="47">
        <v>268884</v>
      </c>
      <c r="S51" s="47">
        <v>5404</v>
      </c>
      <c r="T51" s="47">
        <v>1194</v>
      </c>
      <c r="U51" s="47">
        <v>183633</v>
      </c>
      <c r="V51" s="47">
        <v>247924</v>
      </c>
      <c r="W51" s="47">
        <v>23491</v>
      </c>
      <c r="X51" s="47">
        <v>863200</v>
      </c>
      <c r="Y51" s="7" t="s">
        <v>115</v>
      </c>
      <c r="AA51" s="4"/>
    </row>
    <row r="52" spans="1:27" s="45" customFormat="1" ht="12" customHeight="1">
      <c r="A52" s="5" t="s">
        <v>116</v>
      </c>
      <c r="B52" s="2">
        <f t="shared" si="4"/>
        <v>3805620</v>
      </c>
      <c r="C52" s="47">
        <v>204095</v>
      </c>
      <c r="D52" s="47">
        <v>21191</v>
      </c>
      <c r="E52" s="47">
        <v>2301</v>
      </c>
      <c r="F52" s="47">
        <v>32526</v>
      </c>
      <c r="G52" s="47">
        <v>0</v>
      </c>
      <c r="H52" s="47">
        <v>0</v>
      </c>
      <c r="I52" s="47">
        <v>7834</v>
      </c>
      <c r="J52" s="47">
        <v>6690</v>
      </c>
      <c r="K52" s="47">
        <v>1648731</v>
      </c>
      <c r="L52" s="47">
        <v>0</v>
      </c>
      <c r="M52" s="47">
        <v>20943</v>
      </c>
      <c r="N52" s="47">
        <v>91125</v>
      </c>
      <c r="O52" s="47">
        <v>3933</v>
      </c>
      <c r="P52" s="47">
        <v>187237</v>
      </c>
      <c r="Q52" s="46">
        <v>0</v>
      </c>
      <c r="R52" s="47">
        <v>407177</v>
      </c>
      <c r="S52" s="47">
        <v>18020</v>
      </c>
      <c r="T52" s="47">
        <v>5783</v>
      </c>
      <c r="U52" s="47">
        <v>562091</v>
      </c>
      <c r="V52" s="47">
        <v>72262</v>
      </c>
      <c r="W52" s="47">
        <v>55281</v>
      </c>
      <c r="X52" s="47">
        <v>458400</v>
      </c>
      <c r="Y52" s="7" t="s">
        <v>117</v>
      </c>
      <c r="AA52" s="4"/>
    </row>
    <row r="53" spans="1:27" s="45" customFormat="1" ht="12" customHeight="1">
      <c r="A53" s="5" t="s">
        <v>118</v>
      </c>
      <c r="B53" s="2">
        <f t="shared" si="4"/>
        <v>2469472</v>
      </c>
      <c r="C53" s="47">
        <v>138162</v>
      </c>
      <c r="D53" s="47">
        <v>11104</v>
      </c>
      <c r="E53" s="47">
        <v>1430</v>
      </c>
      <c r="F53" s="47">
        <v>21734</v>
      </c>
      <c r="G53" s="47">
        <v>0</v>
      </c>
      <c r="H53" s="47">
        <v>0</v>
      </c>
      <c r="I53" s="47">
        <v>4112</v>
      </c>
      <c r="J53" s="47">
        <v>4576</v>
      </c>
      <c r="K53" s="47">
        <v>1007071</v>
      </c>
      <c r="L53" s="47">
        <v>0</v>
      </c>
      <c r="M53" s="47">
        <v>2670</v>
      </c>
      <c r="N53" s="47">
        <v>37970</v>
      </c>
      <c r="O53" s="47">
        <v>2416</v>
      </c>
      <c r="P53" s="47">
        <v>131126</v>
      </c>
      <c r="Q53" s="46">
        <v>0</v>
      </c>
      <c r="R53" s="47">
        <v>242391</v>
      </c>
      <c r="S53" s="47">
        <v>2800</v>
      </c>
      <c r="T53" s="47">
        <v>316</v>
      </c>
      <c r="U53" s="47">
        <v>333427</v>
      </c>
      <c r="V53" s="47">
        <v>234670</v>
      </c>
      <c r="W53" s="47">
        <v>6497</v>
      </c>
      <c r="X53" s="47">
        <v>287000</v>
      </c>
      <c r="Y53" s="7" t="s">
        <v>119</v>
      </c>
      <c r="AA53" s="4"/>
    </row>
    <row r="54" spans="1:27" s="45" customFormat="1" ht="12" customHeight="1">
      <c r="A54" s="5" t="s">
        <v>120</v>
      </c>
      <c r="B54" s="2">
        <f t="shared" si="4"/>
        <v>5809338</v>
      </c>
      <c r="C54" s="47">
        <v>522305</v>
      </c>
      <c r="D54" s="47">
        <v>53846</v>
      </c>
      <c r="E54" s="47">
        <v>4853</v>
      </c>
      <c r="F54" s="47">
        <v>67338</v>
      </c>
      <c r="G54" s="47">
        <v>0</v>
      </c>
      <c r="H54" s="47">
        <v>0</v>
      </c>
      <c r="I54" s="47">
        <v>19930</v>
      </c>
      <c r="J54" s="47">
        <v>15650</v>
      </c>
      <c r="K54" s="47">
        <v>2421898</v>
      </c>
      <c r="L54" s="47">
        <v>789</v>
      </c>
      <c r="M54" s="47">
        <v>14100</v>
      </c>
      <c r="N54" s="47">
        <v>148090</v>
      </c>
      <c r="O54" s="47">
        <v>16298</v>
      </c>
      <c r="P54" s="47">
        <v>479107</v>
      </c>
      <c r="Q54" s="46">
        <v>0</v>
      </c>
      <c r="R54" s="47">
        <v>645137</v>
      </c>
      <c r="S54" s="47">
        <v>31930</v>
      </c>
      <c r="T54" s="47">
        <v>10512</v>
      </c>
      <c r="U54" s="47">
        <v>379623</v>
      </c>
      <c r="V54" s="47">
        <v>173191</v>
      </c>
      <c r="W54" s="47">
        <v>34841</v>
      </c>
      <c r="X54" s="47">
        <v>769900</v>
      </c>
      <c r="Y54" s="7" t="s">
        <v>121</v>
      </c>
      <c r="AA54" s="4"/>
    </row>
    <row r="55" spans="1:27" s="9" customFormat="1" ht="12" customHeight="1">
      <c r="A55" s="8" t="s">
        <v>122</v>
      </c>
      <c r="B55" s="2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9"/>
      <c r="T55" s="3"/>
      <c r="U55" s="49"/>
      <c r="V55" s="49"/>
      <c r="W55" s="50"/>
      <c r="X55" s="49"/>
      <c r="Y55" s="7" t="s">
        <v>123</v>
      </c>
      <c r="AA55" s="4"/>
    </row>
    <row r="56" spans="1:27" s="45" customFormat="1" ht="12" customHeight="1">
      <c r="A56" s="5" t="s">
        <v>124</v>
      </c>
      <c r="B56" s="2">
        <f aca="true" t="shared" si="5" ref="B56:B63">SUM(C56:X56)</f>
        <v>4689210</v>
      </c>
      <c r="C56" s="47">
        <v>492763</v>
      </c>
      <c r="D56" s="47">
        <v>81467</v>
      </c>
      <c r="E56" s="47">
        <v>5745</v>
      </c>
      <c r="F56" s="47">
        <v>72280</v>
      </c>
      <c r="G56" s="47">
        <v>0</v>
      </c>
      <c r="H56" s="47">
        <v>0</v>
      </c>
      <c r="I56" s="47">
        <v>30112</v>
      </c>
      <c r="J56" s="47">
        <v>17030</v>
      </c>
      <c r="K56" s="47">
        <v>2114155</v>
      </c>
      <c r="L56" s="47">
        <v>1735</v>
      </c>
      <c r="M56" s="47">
        <v>35396</v>
      </c>
      <c r="N56" s="47">
        <v>44630</v>
      </c>
      <c r="O56" s="47">
        <v>7523</v>
      </c>
      <c r="P56" s="47">
        <v>317174</v>
      </c>
      <c r="Q56" s="46">
        <v>0</v>
      </c>
      <c r="R56" s="47">
        <v>348075</v>
      </c>
      <c r="S56" s="47">
        <v>4972</v>
      </c>
      <c r="T56" s="47">
        <v>372</v>
      </c>
      <c r="U56" s="47">
        <v>123397</v>
      </c>
      <c r="V56" s="47">
        <v>168423</v>
      </c>
      <c r="W56" s="47">
        <v>63461</v>
      </c>
      <c r="X56" s="47">
        <v>760500</v>
      </c>
      <c r="Y56" s="7" t="s">
        <v>125</v>
      </c>
      <c r="AA56" s="4"/>
    </row>
    <row r="57" spans="1:27" s="45" customFormat="1" ht="12" customHeight="1">
      <c r="A57" s="5" t="s">
        <v>126</v>
      </c>
      <c r="B57" s="2">
        <f t="shared" si="5"/>
        <v>7456163</v>
      </c>
      <c r="C57" s="47">
        <v>1537979</v>
      </c>
      <c r="D57" s="47">
        <v>147682</v>
      </c>
      <c r="E57" s="47">
        <v>15024</v>
      </c>
      <c r="F57" s="47">
        <v>170163</v>
      </c>
      <c r="G57" s="47">
        <v>21677</v>
      </c>
      <c r="H57" s="47">
        <v>0</v>
      </c>
      <c r="I57" s="47">
        <v>54543</v>
      </c>
      <c r="J57" s="47">
        <v>56889</v>
      </c>
      <c r="K57" s="47">
        <v>2822351</v>
      </c>
      <c r="L57" s="47">
        <v>3162</v>
      </c>
      <c r="M57" s="47">
        <v>199931</v>
      </c>
      <c r="N57" s="47">
        <v>98541</v>
      </c>
      <c r="O57" s="47">
        <v>13059</v>
      </c>
      <c r="P57" s="47">
        <v>522392</v>
      </c>
      <c r="Q57" s="46">
        <v>0</v>
      </c>
      <c r="R57" s="47">
        <v>544825</v>
      </c>
      <c r="S57" s="47">
        <v>3851</v>
      </c>
      <c r="T57" s="47">
        <v>494</v>
      </c>
      <c r="U57" s="47">
        <v>74712</v>
      </c>
      <c r="V57" s="47">
        <v>267432</v>
      </c>
      <c r="W57" s="47">
        <v>55856</v>
      </c>
      <c r="X57" s="47">
        <v>845600</v>
      </c>
      <c r="Y57" s="7" t="s">
        <v>127</v>
      </c>
      <c r="AA57" s="4"/>
    </row>
    <row r="58" spans="1:27" s="45" customFormat="1" ht="12" customHeight="1">
      <c r="A58" s="5" t="s">
        <v>128</v>
      </c>
      <c r="B58" s="2">
        <f t="shared" si="5"/>
        <v>2397298</v>
      </c>
      <c r="C58" s="47">
        <v>110030</v>
      </c>
      <c r="D58" s="47">
        <v>35786</v>
      </c>
      <c r="E58" s="47">
        <v>1324</v>
      </c>
      <c r="F58" s="47">
        <v>17146</v>
      </c>
      <c r="G58" s="47">
        <v>0</v>
      </c>
      <c r="H58" s="47">
        <v>0</v>
      </c>
      <c r="I58" s="47">
        <v>13225</v>
      </c>
      <c r="J58" s="47">
        <v>3449</v>
      </c>
      <c r="K58" s="47">
        <v>1074309</v>
      </c>
      <c r="L58" s="47">
        <v>818</v>
      </c>
      <c r="M58" s="47">
        <v>7133</v>
      </c>
      <c r="N58" s="47">
        <v>48948</v>
      </c>
      <c r="O58" s="47">
        <v>1874</v>
      </c>
      <c r="P58" s="47">
        <v>147592</v>
      </c>
      <c r="Q58" s="46">
        <v>0</v>
      </c>
      <c r="R58" s="47">
        <v>359001</v>
      </c>
      <c r="S58" s="47">
        <v>5589</v>
      </c>
      <c r="T58" s="47">
        <v>2667</v>
      </c>
      <c r="U58" s="47">
        <v>120045</v>
      </c>
      <c r="V58" s="47">
        <v>73756</v>
      </c>
      <c r="W58" s="47">
        <v>15106</v>
      </c>
      <c r="X58" s="47">
        <v>359500</v>
      </c>
      <c r="Y58" s="7" t="s">
        <v>129</v>
      </c>
      <c r="AA58" s="4"/>
    </row>
    <row r="59" spans="1:27" s="45" customFormat="1" ht="12" customHeight="1">
      <c r="A59" s="5" t="s">
        <v>130</v>
      </c>
      <c r="B59" s="2">
        <f t="shared" si="5"/>
        <v>4831028</v>
      </c>
      <c r="C59" s="47">
        <v>351384</v>
      </c>
      <c r="D59" s="47">
        <v>85025</v>
      </c>
      <c r="E59" s="47">
        <v>4339</v>
      </c>
      <c r="F59" s="47">
        <v>46980</v>
      </c>
      <c r="G59" s="47">
        <v>0</v>
      </c>
      <c r="H59" s="47">
        <v>0</v>
      </c>
      <c r="I59" s="47">
        <v>31421</v>
      </c>
      <c r="J59" s="47">
        <v>12740</v>
      </c>
      <c r="K59" s="47">
        <v>2341818</v>
      </c>
      <c r="L59" s="47">
        <v>976</v>
      </c>
      <c r="M59" s="47">
        <v>116094</v>
      </c>
      <c r="N59" s="47">
        <v>82806</v>
      </c>
      <c r="O59" s="47">
        <v>5084</v>
      </c>
      <c r="P59" s="47">
        <v>159026</v>
      </c>
      <c r="Q59" s="46">
        <v>0</v>
      </c>
      <c r="R59" s="47">
        <v>558732</v>
      </c>
      <c r="S59" s="47">
        <v>21326</v>
      </c>
      <c r="T59" s="47">
        <v>16740</v>
      </c>
      <c r="U59" s="47">
        <v>101529</v>
      </c>
      <c r="V59" s="47">
        <v>219729</v>
      </c>
      <c r="W59" s="47">
        <v>57879</v>
      </c>
      <c r="X59" s="47">
        <v>617400</v>
      </c>
      <c r="Y59" s="7" t="s">
        <v>131</v>
      </c>
      <c r="AA59" s="4"/>
    </row>
    <row r="60" spans="1:27" s="45" customFormat="1" ht="12" customHeight="1">
      <c r="A60" s="5" t="s">
        <v>132</v>
      </c>
      <c r="B60" s="2">
        <f t="shared" si="5"/>
        <v>3942715</v>
      </c>
      <c r="C60" s="47">
        <v>182002</v>
      </c>
      <c r="D60" s="47">
        <v>49747</v>
      </c>
      <c r="E60" s="47">
        <v>1864</v>
      </c>
      <c r="F60" s="47">
        <v>24502</v>
      </c>
      <c r="G60" s="47">
        <v>0</v>
      </c>
      <c r="H60" s="47">
        <v>0</v>
      </c>
      <c r="I60" s="47">
        <v>18207</v>
      </c>
      <c r="J60" s="47">
        <v>4461</v>
      </c>
      <c r="K60" s="47">
        <v>1242301</v>
      </c>
      <c r="L60" s="47">
        <v>784</v>
      </c>
      <c r="M60" s="47">
        <v>11094</v>
      </c>
      <c r="N60" s="47">
        <v>41401</v>
      </c>
      <c r="O60" s="47">
        <v>2554</v>
      </c>
      <c r="P60" s="47">
        <v>645012</v>
      </c>
      <c r="Q60" s="46">
        <v>0</v>
      </c>
      <c r="R60" s="47">
        <v>490806</v>
      </c>
      <c r="S60" s="47">
        <v>10035</v>
      </c>
      <c r="T60" s="47">
        <v>316</v>
      </c>
      <c r="U60" s="47">
        <v>92690</v>
      </c>
      <c r="V60" s="47">
        <v>113435</v>
      </c>
      <c r="W60" s="47">
        <v>22204</v>
      </c>
      <c r="X60" s="47">
        <v>989300</v>
      </c>
      <c r="Y60" s="7" t="s">
        <v>133</v>
      </c>
      <c r="AA60" s="4"/>
    </row>
    <row r="61" spans="1:27" s="45" customFormat="1" ht="12" customHeight="1">
      <c r="A61" s="5" t="s">
        <v>134</v>
      </c>
      <c r="B61" s="2">
        <f t="shared" si="5"/>
        <v>4247430</v>
      </c>
      <c r="C61" s="47">
        <v>313314</v>
      </c>
      <c r="D61" s="47">
        <v>80243</v>
      </c>
      <c r="E61" s="47">
        <v>3397</v>
      </c>
      <c r="F61" s="47">
        <v>43957</v>
      </c>
      <c r="G61" s="47">
        <v>0</v>
      </c>
      <c r="H61" s="47">
        <v>0</v>
      </c>
      <c r="I61" s="47">
        <v>29636</v>
      </c>
      <c r="J61" s="47">
        <v>10585</v>
      </c>
      <c r="K61" s="47">
        <v>1870107</v>
      </c>
      <c r="L61" s="47">
        <v>1596</v>
      </c>
      <c r="M61" s="47">
        <v>18614</v>
      </c>
      <c r="N61" s="47">
        <v>44262</v>
      </c>
      <c r="O61" s="47">
        <v>4955</v>
      </c>
      <c r="P61" s="47">
        <v>312464</v>
      </c>
      <c r="Q61" s="46">
        <v>0</v>
      </c>
      <c r="R61" s="47">
        <v>355148</v>
      </c>
      <c r="S61" s="47">
        <v>9221</v>
      </c>
      <c r="T61" s="47">
        <v>630</v>
      </c>
      <c r="U61" s="47">
        <v>356239</v>
      </c>
      <c r="V61" s="47">
        <v>66176</v>
      </c>
      <c r="W61" s="47">
        <v>38786</v>
      </c>
      <c r="X61" s="47">
        <v>688100</v>
      </c>
      <c r="Y61" s="7" t="s">
        <v>135</v>
      </c>
      <c r="AA61" s="4"/>
    </row>
    <row r="62" spans="1:27" s="45" customFormat="1" ht="12" customHeight="1">
      <c r="A62" s="5" t="s">
        <v>136</v>
      </c>
      <c r="B62" s="2">
        <f t="shared" si="5"/>
        <v>1977650</v>
      </c>
      <c r="C62" s="47">
        <v>181235</v>
      </c>
      <c r="D62" s="47">
        <v>27296</v>
      </c>
      <c r="E62" s="47">
        <v>1805</v>
      </c>
      <c r="F62" s="47">
        <v>22519</v>
      </c>
      <c r="G62" s="47">
        <v>0</v>
      </c>
      <c r="H62" s="47">
        <v>0</v>
      </c>
      <c r="I62" s="47">
        <v>10091</v>
      </c>
      <c r="J62" s="47">
        <v>6190</v>
      </c>
      <c r="K62" s="47">
        <v>866193</v>
      </c>
      <c r="L62" s="47">
        <v>0</v>
      </c>
      <c r="M62" s="47">
        <v>25189</v>
      </c>
      <c r="N62" s="47">
        <v>10016</v>
      </c>
      <c r="O62" s="47">
        <v>2029</v>
      </c>
      <c r="P62" s="47">
        <v>136539</v>
      </c>
      <c r="Q62" s="46">
        <v>0</v>
      </c>
      <c r="R62" s="47">
        <v>218968</v>
      </c>
      <c r="S62" s="47">
        <v>2601</v>
      </c>
      <c r="T62" s="47">
        <v>1056</v>
      </c>
      <c r="U62" s="47">
        <v>94001</v>
      </c>
      <c r="V62" s="47">
        <v>82034</v>
      </c>
      <c r="W62" s="47">
        <v>14788</v>
      </c>
      <c r="X62" s="47">
        <v>275100</v>
      </c>
      <c r="Y62" s="7" t="s">
        <v>137</v>
      </c>
      <c r="AA62" s="4"/>
    </row>
    <row r="63" spans="1:27" s="45" customFormat="1" ht="12" customHeight="1">
      <c r="A63" s="5" t="s">
        <v>138</v>
      </c>
      <c r="B63" s="2">
        <f t="shared" si="5"/>
        <v>2624785</v>
      </c>
      <c r="C63" s="47">
        <v>309567</v>
      </c>
      <c r="D63" s="47">
        <v>42174</v>
      </c>
      <c r="E63" s="47">
        <v>3228</v>
      </c>
      <c r="F63" s="47">
        <v>33262</v>
      </c>
      <c r="G63" s="47">
        <v>0</v>
      </c>
      <c r="H63" s="47">
        <v>0</v>
      </c>
      <c r="I63" s="47">
        <v>15596</v>
      </c>
      <c r="J63" s="47">
        <v>13709</v>
      </c>
      <c r="K63" s="47">
        <v>1218283</v>
      </c>
      <c r="L63" s="47">
        <v>1021</v>
      </c>
      <c r="M63" s="47">
        <v>7627</v>
      </c>
      <c r="N63" s="47">
        <v>39743</v>
      </c>
      <c r="O63" s="47">
        <v>3239</v>
      </c>
      <c r="P63" s="47">
        <v>139475</v>
      </c>
      <c r="Q63" s="46">
        <v>0</v>
      </c>
      <c r="R63" s="47">
        <v>179024</v>
      </c>
      <c r="S63" s="47">
        <v>22495</v>
      </c>
      <c r="T63" s="47">
        <v>1316</v>
      </c>
      <c r="U63" s="47">
        <v>33430</v>
      </c>
      <c r="V63" s="47">
        <v>84035</v>
      </c>
      <c r="W63" s="47">
        <v>82861</v>
      </c>
      <c r="X63" s="47">
        <v>394700</v>
      </c>
      <c r="Y63" s="7" t="s">
        <v>139</v>
      </c>
      <c r="AA63" s="4"/>
    </row>
    <row r="64" spans="1:27" s="9" customFormat="1" ht="12" customHeight="1">
      <c r="A64" s="8" t="s">
        <v>140</v>
      </c>
      <c r="B64" s="2"/>
      <c r="C64" s="3"/>
      <c r="D64" s="3"/>
      <c r="E64" s="49"/>
      <c r="F64" s="49"/>
      <c r="G64" s="49"/>
      <c r="H64" s="49"/>
      <c r="I64" s="49"/>
      <c r="J64" s="49"/>
      <c r="K64" s="3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3"/>
      <c r="X64" s="49"/>
      <c r="Y64" s="7" t="s">
        <v>141</v>
      </c>
      <c r="AA64" s="4"/>
    </row>
    <row r="65" spans="1:27" s="45" customFormat="1" ht="12" customHeight="1">
      <c r="A65" s="5" t="s">
        <v>142</v>
      </c>
      <c r="B65" s="2">
        <f>SUM(C65:X65)</f>
        <v>3091166</v>
      </c>
      <c r="C65" s="47">
        <v>197155</v>
      </c>
      <c r="D65" s="47">
        <v>64695</v>
      </c>
      <c r="E65" s="47">
        <v>2085</v>
      </c>
      <c r="F65" s="47">
        <v>25533</v>
      </c>
      <c r="G65" s="47">
        <v>0</v>
      </c>
      <c r="H65" s="47">
        <v>0</v>
      </c>
      <c r="I65" s="47">
        <v>23929</v>
      </c>
      <c r="J65" s="47">
        <v>7293</v>
      </c>
      <c r="K65" s="47">
        <v>1381979</v>
      </c>
      <c r="L65" s="47">
        <v>1277</v>
      </c>
      <c r="M65" s="47">
        <v>6010</v>
      </c>
      <c r="N65" s="47">
        <v>35288</v>
      </c>
      <c r="O65" s="47">
        <v>2957</v>
      </c>
      <c r="P65" s="47">
        <v>115686</v>
      </c>
      <c r="Q65" s="46">
        <v>0</v>
      </c>
      <c r="R65" s="47">
        <v>348451</v>
      </c>
      <c r="S65" s="47">
        <v>7340</v>
      </c>
      <c r="T65" s="47">
        <v>316</v>
      </c>
      <c r="U65" s="47">
        <v>202051</v>
      </c>
      <c r="V65" s="47">
        <v>116176</v>
      </c>
      <c r="W65" s="47">
        <v>18445</v>
      </c>
      <c r="X65" s="47">
        <v>534500</v>
      </c>
      <c r="Y65" s="7" t="s">
        <v>143</v>
      </c>
      <c r="AA65" s="4"/>
    </row>
    <row r="66" spans="1:27" s="45" customFormat="1" ht="12" customHeight="1">
      <c r="A66" s="5" t="s">
        <v>144</v>
      </c>
      <c r="B66" s="2">
        <f>SUM(C66:X66)</f>
        <v>4160639</v>
      </c>
      <c r="C66" s="47">
        <v>330537</v>
      </c>
      <c r="D66" s="47">
        <v>80707</v>
      </c>
      <c r="E66" s="47">
        <v>2688</v>
      </c>
      <c r="F66" s="47">
        <v>39464</v>
      </c>
      <c r="G66" s="47">
        <v>14870</v>
      </c>
      <c r="H66" s="47">
        <v>0</v>
      </c>
      <c r="I66" s="47">
        <v>29861</v>
      </c>
      <c r="J66" s="47">
        <v>8397</v>
      </c>
      <c r="K66" s="47">
        <v>1636248</v>
      </c>
      <c r="L66" s="47">
        <v>1610</v>
      </c>
      <c r="M66" s="47">
        <v>43726</v>
      </c>
      <c r="N66" s="47">
        <v>62350</v>
      </c>
      <c r="O66" s="47">
        <v>3703</v>
      </c>
      <c r="P66" s="47">
        <v>296113</v>
      </c>
      <c r="Q66" s="46">
        <v>0</v>
      </c>
      <c r="R66" s="47">
        <v>557642</v>
      </c>
      <c r="S66" s="47">
        <v>13341</v>
      </c>
      <c r="T66" s="47">
        <v>2770</v>
      </c>
      <c r="U66" s="47">
        <v>193214</v>
      </c>
      <c r="V66" s="47">
        <v>142213</v>
      </c>
      <c r="W66" s="47">
        <v>63385</v>
      </c>
      <c r="X66" s="47">
        <v>637800</v>
      </c>
      <c r="Y66" s="7" t="s">
        <v>145</v>
      </c>
      <c r="AA66" s="4"/>
    </row>
    <row r="67" spans="1:27" s="45" customFormat="1" ht="12" customHeight="1">
      <c r="A67" s="5" t="s">
        <v>146</v>
      </c>
      <c r="B67" s="2">
        <f>SUM(C67:X67)</f>
        <v>3397638</v>
      </c>
      <c r="C67" s="47">
        <v>181516</v>
      </c>
      <c r="D67" s="47">
        <v>51034</v>
      </c>
      <c r="E67" s="47">
        <v>1403</v>
      </c>
      <c r="F67" s="47">
        <v>22981</v>
      </c>
      <c r="G67" s="47">
        <v>0</v>
      </c>
      <c r="H67" s="47">
        <v>0</v>
      </c>
      <c r="I67" s="47">
        <v>18884</v>
      </c>
      <c r="J67" s="47">
        <v>3792</v>
      </c>
      <c r="K67" s="47">
        <v>1252631</v>
      </c>
      <c r="L67" s="47">
        <v>1028</v>
      </c>
      <c r="M67" s="47">
        <v>137120</v>
      </c>
      <c r="N67" s="47">
        <v>91453</v>
      </c>
      <c r="O67" s="47">
        <v>2864</v>
      </c>
      <c r="P67" s="47">
        <v>104098</v>
      </c>
      <c r="Q67" s="46">
        <v>0</v>
      </c>
      <c r="R67" s="47">
        <v>238153</v>
      </c>
      <c r="S67" s="47">
        <v>31922</v>
      </c>
      <c r="T67" s="47">
        <v>17590</v>
      </c>
      <c r="U67" s="47">
        <v>583489</v>
      </c>
      <c r="V67" s="47">
        <v>48074</v>
      </c>
      <c r="W67" s="47">
        <v>9906</v>
      </c>
      <c r="X67" s="47">
        <v>599700</v>
      </c>
      <c r="Y67" s="7" t="s">
        <v>147</v>
      </c>
      <c r="AA67" s="4"/>
    </row>
    <row r="68" spans="1:27" s="9" customFormat="1" ht="12" customHeight="1">
      <c r="A68" s="8" t="s">
        <v>148</v>
      </c>
      <c r="B68" s="2"/>
      <c r="C68" s="3"/>
      <c r="D68" s="49"/>
      <c r="E68" s="49"/>
      <c r="F68" s="3"/>
      <c r="G68" s="49"/>
      <c r="H68" s="3"/>
      <c r="I68" s="49"/>
      <c r="J68" s="49"/>
      <c r="K68" s="3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7" t="s">
        <v>149</v>
      </c>
      <c r="AA68" s="4"/>
    </row>
    <row r="69" spans="1:27" s="45" customFormat="1" ht="12" customHeight="1">
      <c r="A69" s="5" t="s">
        <v>150</v>
      </c>
      <c r="B69" s="2">
        <f>SUM(C69:X69)</f>
        <v>8105314</v>
      </c>
      <c r="C69" s="47">
        <v>1234196</v>
      </c>
      <c r="D69" s="47">
        <v>101963</v>
      </c>
      <c r="E69" s="47">
        <v>6914</v>
      </c>
      <c r="F69" s="47">
        <v>97702</v>
      </c>
      <c r="G69" s="47">
        <v>5924</v>
      </c>
      <c r="H69" s="47">
        <v>0</v>
      </c>
      <c r="I69" s="47">
        <v>37702</v>
      </c>
      <c r="J69" s="47">
        <v>26618</v>
      </c>
      <c r="K69" s="47">
        <v>2202884</v>
      </c>
      <c r="L69" s="47">
        <v>3512</v>
      </c>
      <c r="M69" s="47">
        <v>68030</v>
      </c>
      <c r="N69" s="47">
        <v>216697</v>
      </c>
      <c r="O69" s="47">
        <v>9234</v>
      </c>
      <c r="P69" s="47">
        <v>935675</v>
      </c>
      <c r="Q69" s="47">
        <v>14731</v>
      </c>
      <c r="R69" s="47">
        <v>586630</v>
      </c>
      <c r="S69" s="47">
        <v>122881</v>
      </c>
      <c r="T69" s="47">
        <v>12766</v>
      </c>
      <c r="U69" s="47">
        <v>734258</v>
      </c>
      <c r="V69" s="47">
        <v>314084</v>
      </c>
      <c r="W69" s="47">
        <v>103813</v>
      </c>
      <c r="X69" s="47">
        <v>1269100</v>
      </c>
      <c r="Y69" s="7" t="s">
        <v>151</v>
      </c>
      <c r="AA69" s="4"/>
    </row>
    <row r="70" spans="1:27" s="45" customFormat="1" ht="12" customHeight="1">
      <c r="A70" s="5" t="s">
        <v>152</v>
      </c>
      <c r="B70" s="2">
        <f>SUM(C70:X70)</f>
        <v>8201915</v>
      </c>
      <c r="C70" s="47">
        <v>1480983</v>
      </c>
      <c r="D70" s="47">
        <v>112834</v>
      </c>
      <c r="E70" s="47">
        <v>13534</v>
      </c>
      <c r="F70" s="47">
        <v>166880</v>
      </c>
      <c r="G70" s="47">
        <v>0</v>
      </c>
      <c r="H70" s="47">
        <v>0</v>
      </c>
      <c r="I70" s="47">
        <v>41712</v>
      </c>
      <c r="J70" s="47">
        <v>41929</v>
      </c>
      <c r="K70" s="47">
        <v>2870253</v>
      </c>
      <c r="L70" s="47">
        <v>3229</v>
      </c>
      <c r="M70" s="47">
        <v>84175</v>
      </c>
      <c r="N70" s="47">
        <v>74965</v>
      </c>
      <c r="O70" s="47">
        <v>15286</v>
      </c>
      <c r="P70" s="47">
        <v>1155873</v>
      </c>
      <c r="Q70" s="47">
        <v>99504</v>
      </c>
      <c r="R70" s="47">
        <v>650926</v>
      </c>
      <c r="S70" s="47">
        <v>22552</v>
      </c>
      <c r="T70" s="47">
        <v>6620</v>
      </c>
      <c r="U70" s="47">
        <v>181584</v>
      </c>
      <c r="V70" s="47">
        <v>189710</v>
      </c>
      <c r="W70" s="47">
        <v>77798</v>
      </c>
      <c r="X70" s="47">
        <v>911568</v>
      </c>
      <c r="Y70" s="7" t="s">
        <v>153</v>
      </c>
      <c r="AA70" s="4"/>
    </row>
    <row r="71" spans="1:27" s="9" customFormat="1" ht="12" customHeight="1">
      <c r="A71" s="8" t="s">
        <v>154</v>
      </c>
      <c r="B71" s="2"/>
      <c r="C71" s="3"/>
      <c r="D71" s="49"/>
      <c r="E71" s="49"/>
      <c r="F71" s="50"/>
      <c r="G71" s="47"/>
      <c r="H71" s="47"/>
      <c r="I71" s="50"/>
      <c r="J71" s="50"/>
      <c r="K71" s="49"/>
      <c r="L71" s="3"/>
      <c r="M71" s="3"/>
      <c r="N71" s="3"/>
      <c r="O71" s="3"/>
      <c r="P71" s="49"/>
      <c r="Q71" s="49"/>
      <c r="R71" s="3"/>
      <c r="S71" s="3"/>
      <c r="T71" s="3"/>
      <c r="U71" s="3"/>
      <c r="V71" s="3"/>
      <c r="W71" s="3"/>
      <c r="X71" s="49"/>
      <c r="Y71" s="7" t="s">
        <v>155</v>
      </c>
      <c r="AA71" s="4"/>
    </row>
    <row r="72" spans="1:27" s="45" customFormat="1" ht="12" customHeight="1">
      <c r="A72" s="5" t="s">
        <v>156</v>
      </c>
      <c r="B72" s="2">
        <f>SUM(C72:X72)</f>
        <v>2303423</v>
      </c>
      <c r="C72" s="47">
        <v>77641</v>
      </c>
      <c r="D72" s="47">
        <v>33054</v>
      </c>
      <c r="E72" s="47">
        <v>746</v>
      </c>
      <c r="F72" s="47">
        <v>10776</v>
      </c>
      <c r="G72" s="47">
        <v>0</v>
      </c>
      <c r="H72" s="47">
        <v>0</v>
      </c>
      <c r="I72" s="47">
        <v>12234</v>
      </c>
      <c r="J72" s="47">
        <v>2081</v>
      </c>
      <c r="K72" s="47">
        <v>1057402</v>
      </c>
      <c r="L72" s="47">
        <v>647</v>
      </c>
      <c r="M72" s="47">
        <v>8548</v>
      </c>
      <c r="N72" s="47">
        <v>19517</v>
      </c>
      <c r="O72" s="47">
        <v>1362</v>
      </c>
      <c r="P72" s="47">
        <v>358082</v>
      </c>
      <c r="Q72" s="46">
        <v>0</v>
      </c>
      <c r="R72" s="47">
        <v>129711</v>
      </c>
      <c r="S72" s="47">
        <v>12144</v>
      </c>
      <c r="T72" s="47">
        <v>2716</v>
      </c>
      <c r="U72" s="47">
        <v>45902</v>
      </c>
      <c r="V72" s="47">
        <v>53714</v>
      </c>
      <c r="W72" s="47">
        <v>39246</v>
      </c>
      <c r="X72" s="47">
        <v>437900</v>
      </c>
      <c r="Y72" s="7" t="s">
        <v>157</v>
      </c>
      <c r="AA72" s="4"/>
    </row>
    <row r="73" spans="1:27" s="45" customFormat="1" ht="12" customHeight="1">
      <c r="A73" s="5" t="s">
        <v>158</v>
      </c>
      <c r="B73" s="2">
        <f>SUM(C73:X73)</f>
        <v>2449856</v>
      </c>
      <c r="C73" s="47">
        <v>97190</v>
      </c>
      <c r="D73" s="47">
        <v>30545</v>
      </c>
      <c r="E73" s="47">
        <v>799</v>
      </c>
      <c r="F73" s="47">
        <v>11175</v>
      </c>
      <c r="G73" s="47">
        <v>0</v>
      </c>
      <c r="H73" s="47">
        <v>0</v>
      </c>
      <c r="I73" s="47">
        <v>11347</v>
      </c>
      <c r="J73" s="47">
        <v>2651</v>
      </c>
      <c r="K73" s="47">
        <v>939164</v>
      </c>
      <c r="L73" s="47">
        <v>0</v>
      </c>
      <c r="M73" s="47">
        <v>6499</v>
      </c>
      <c r="N73" s="47">
        <v>142317</v>
      </c>
      <c r="O73" s="47">
        <v>1152</v>
      </c>
      <c r="P73" s="47">
        <v>183658</v>
      </c>
      <c r="Q73" s="46">
        <v>0</v>
      </c>
      <c r="R73" s="47">
        <v>271028</v>
      </c>
      <c r="S73" s="47">
        <v>13759</v>
      </c>
      <c r="T73" s="47">
        <v>2316</v>
      </c>
      <c r="U73" s="47">
        <v>119675</v>
      </c>
      <c r="V73" s="47">
        <v>145238</v>
      </c>
      <c r="W73" s="47">
        <v>17643</v>
      </c>
      <c r="X73" s="47">
        <v>453700</v>
      </c>
      <c r="Y73" s="7" t="s">
        <v>159</v>
      </c>
      <c r="AA73" s="4"/>
    </row>
    <row r="74" spans="1:27" s="45" customFormat="1" ht="12" customHeight="1">
      <c r="A74" s="5" t="s">
        <v>160</v>
      </c>
      <c r="B74" s="2">
        <f>SUM(C74:X74)</f>
        <v>2278000</v>
      </c>
      <c r="C74" s="47">
        <v>63687</v>
      </c>
      <c r="D74" s="47">
        <v>30785</v>
      </c>
      <c r="E74" s="47">
        <v>620</v>
      </c>
      <c r="F74" s="47">
        <v>9854</v>
      </c>
      <c r="G74" s="47">
        <v>0</v>
      </c>
      <c r="H74" s="47">
        <v>0</v>
      </c>
      <c r="I74" s="47">
        <v>11391</v>
      </c>
      <c r="J74" s="47">
        <v>1990</v>
      </c>
      <c r="K74" s="47">
        <v>1191144</v>
      </c>
      <c r="L74" s="47">
        <v>643</v>
      </c>
      <c r="M74" s="47">
        <v>31344</v>
      </c>
      <c r="N74" s="47">
        <v>105630</v>
      </c>
      <c r="O74" s="47">
        <v>1302</v>
      </c>
      <c r="P74" s="47">
        <v>94881</v>
      </c>
      <c r="Q74" s="46">
        <v>0</v>
      </c>
      <c r="R74" s="47">
        <v>180850</v>
      </c>
      <c r="S74" s="47">
        <v>100668</v>
      </c>
      <c r="T74" s="47">
        <v>316</v>
      </c>
      <c r="U74" s="47">
        <v>137618</v>
      </c>
      <c r="V74" s="47">
        <v>64972</v>
      </c>
      <c r="W74" s="47">
        <v>71105</v>
      </c>
      <c r="X74" s="47">
        <v>179200</v>
      </c>
      <c r="Y74" s="7" t="s">
        <v>161</v>
      </c>
      <c r="AA74" s="4"/>
    </row>
    <row r="75" spans="1:27" s="45" customFormat="1" ht="12" customHeight="1">
      <c r="A75" s="5" t="s">
        <v>162</v>
      </c>
      <c r="B75" s="2">
        <f>SUM(C75:X75)</f>
        <v>2974698</v>
      </c>
      <c r="C75" s="47">
        <v>274694</v>
      </c>
      <c r="D75" s="47">
        <v>31525</v>
      </c>
      <c r="E75" s="47">
        <v>2746</v>
      </c>
      <c r="F75" s="47">
        <v>31720</v>
      </c>
      <c r="G75" s="47">
        <v>0</v>
      </c>
      <c r="H75" s="47">
        <v>0</v>
      </c>
      <c r="I75" s="47">
        <v>11654</v>
      </c>
      <c r="J75" s="47">
        <v>6692</v>
      </c>
      <c r="K75" s="47">
        <v>1299089</v>
      </c>
      <c r="L75" s="47">
        <v>707</v>
      </c>
      <c r="M75" s="47">
        <v>723</v>
      </c>
      <c r="N75" s="47">
        <v>61503</v>
      </c>
      <c r="O75" s="47">
        <v>2987</v>
      </c>
      <c r="P75" s="47">
        <v>141244</v>
      </c>
      <c r="Q75" s="46">
        <v>0</v>
      </c>
      <c r="R75" s="47">
        <v>270397</v>
      </c>
      <c r="S75" s="47">
        <v>21726</v>
      </c>
      <c r="T75" s="47">
        <v>11524</v>
      </c>
      <c r="U75" s="47">
        <v>108598</v>
      </c>
      <c r="V75" s="47">
        <v>47849</v>
      </c>
      <c r="W75" s="47">
        <v>108620</v>
      </c>
      <c r="X75" s="47">
        <v>540700</v>
      </c>
      <c r="Y75" s="7" t="s">
        <v>163</v>
      </c>
      <c r="AA75" s="4"/>
    </row>
    <row r="76" spans="1:27" s="45" customFormat="1" ht="12" customHeight="1">
      <c r="A76" s="5" t="s">
        <v>164</v>
      </c>
      <c r="B76" s="2">
        <f>SUM(C76:X76)</f>
        <v>4707729</v>
      </c>
      <c r="C76" s="47">
        <v>655733</v>
      </c>
      <c r="D76" s="47">
        <v>70976</v>
      </c>
      <c r="E76" s="47">
        <v>3407</v>
      </c>
      <c r="F76" s="47">
        <v>53687</v>
      </c>
      <c r="G76" s="47">
        <v>13630</v>
      </c>
      <c r="H76" s="47">
        <v>0</v>
      </c>
      <c r="I76" s="47">
        <v>26223</v>
      </c>
      <c r="J76" s="47">
        <v>11735</v>
      </c>
      <c r="K76" s="47">
        <v>1820720</v>
      </c>
      <c r="L76" s="47">
        <v>1821</v>
      </c>
      <c r="M76" s="47">
        <v>43361</v>
      </c>
      <c r="N76" s="47">
        <v>138450</v>
      </c>
      <c r="O76" s="47">
        <v>5571</v>
      </c>
      <c r="P76" s="47">
        <v>194097</v>
      </c>
      <c r="Q76" s="46">
        <v>0</v>
      </c>
      <c r="R76" s="47">
        <v>301095</v>
      </c>
      <c r="S76" s="47">
        <v>11772</v>
      </c>
      <c r="T76" s="47">
        <v>434139</v>
      </c>
      <c r="U76" s="47">
        <v>57257</v>
      </c>
      <c r="V76" s="47">
        <v>283559</v>
      </c>
      <c r="W76" s="47">
        <v>23196</v>
      </c>
      <c r="X76" s="47">
        <v>557300</v>
      </c>
      <c r="Y76" s="7" t="s">
        <v>165</v>
      </c>
      <c r="AA76" s="4"/>
    </row>
    <row r="77" spans="1:27" s="9" customFormat="1" ht="12" customHeight="1">
      <c r="A77" s="8" t="s">
        <v>166</v>
      </c>
      <c r="B77" s="2"/>
      <c r="C77" s="49"/>
      <c r="D77" s="3"/>
      <c r="E77" s="49"/>
      <c r="F77" s="49"/>
      <c r="G77" s="49"/>
      <c r="H77" s="49"/>
      <c r="I77" s="49"/>
      <c r="J77" s="49"/>
      <c r="K77" s="3"/>
      <c r="L77" s="49"/>
      <c r="M77" s="49"/>
      <c r="N77" s="3"/>
      <c r="O77" s="3"/>
      <c r="P77" s="49"/>
      <c r="Q77" s="49"/>
      <c r="R77" s="3"/>
      <c r="S77" s="49"/>
      <c r="T77" s="49"/>
      <c r="U77" s="3"/>
      <c r="V77" s="49"/>
      <c r="W77" s="49"/>
      <c r="X77" s="3"/>
      <c r="Y77" s="7" t="s">
        <v>167</v>
      </c>
      <c r="AA77" s="4"/>
    </row>
    <row r="78" spans="1:27" s="45" customFormat="1" ht="12" customHeight="1">
      <c r="A78" s="5" t="s">
        <v>168</v>
      </c>
      <c r="B78" s="2">
        <f>SUM(C78:X78)</f>
        <v>3252571</v>
      </c>
      <c r="C78" s="47">
        <v>503123</v>
      </c>
      <c r="D78" s="47">
        <v>47422</v>
      </c>
      <c r="E78" s="47">
        <v>3571</v>
      </c>
      <c r="F78" s="47">
        <v>52628</v>
      </c>
      <c r="G78" s="47">
        <v>0</v>
      </c>
      <c r="H78" s="47">
        <v>0</v>
      </c>
      <c r="I78" s="47">
        <v>17519</v>
      </c>
      <c r="J78" s="47">
        <v>13044</v>
      </c>
      <c r="K78" s="47">
        <v>1364271</v>
      </c>
      <c r="L78" s="47">
        <v>1359</v>
      </c>
      <c r="M78" s="47">
        <v>15892</v>
      </c>
      <c r="N78" s="47">
        <v>77109</v>
      </c>
      <c r="O78" s="47">
        <v>5532</v>
      </c>
      <c r="P78" s="47">
        <v>155641</v>
      </c>
      <c r="Q78" s="46">
        <v>0</v>
      </c>
      <c r="R78" s="47">
        <v>261717</v>
      </c>
      <c r="S78" s="47">
        <v>9606</v>
      </c>
      <c r="T78" s="47">
        <v>332</v>
      </c>
      <c r="U78" s="47">
        <v>181554</v>
      </c>
      <c r="V78" s="47">
        <v>83486</v>
      </c>
      <c r="W78" s="47">
        <v>25865</v>
      </c>
      <c r="X78" s="47">
        <v>432900</v>
      </c>
      <c r="Y78" s="7" t="s">
        <v>169</v>
      </c>
      <c r="AA78" s="4"/>
    </row>
    <row r="79" spans="1:27" s="45" customFormat="1" ht="12" customHeight="1">
      <c r="A79" s="5" t="s">
        <v>170</v>
      </c>
      <c r="B79" s="2">
        <f>SUM(C79:X79)</f>
        <v>2698572</v>
      </c>
      <c r="C79" s="47">
        <v>204492</v>
      </c>
      <c r="D79" s="47">
        <v>39861</v>
      </c>
      <c r="E79" s="47">
        <v>2255</v>
      </c>
      <c r="F79" s="47">
        <v>30322</v>
      </c>
      <c r="G79" s="47">
        <v>0</v>
      </c>
      <c r="H79" s="47">
        <v>0</v>
      </c>
      <c r="I79" s="47">
        <v>14746</v>
      </c>
      <c r="J79" s="47">
        <v>6425</v>
      </c>
      <c r="K79" s="47">
        <v>1343127</v>
      </c>
      <c r="L79" s="47">
        <v>1053</v>
      </c>
      <c r="M79" s="47">
        <v>21023</v>
      </c>
      <c r="N79" s="47">
        <v>43264</v>
      </c>
      <c r="O79" s="47">
        <v>3438</v>
      </c>
      <c r="P79" s="47">
        <v>112134</v>
      </c>
      <c r="Q79" s="46">
        <v>0</v>
      </c>
      <c r="R79" s="47">
        <v>230764</v>
      </c>
      <c r="S79" s="47">
        <v>2611</v>
      </c>
      <c r="T79" s="47">
        <v>4252</v>
      </c>
      <c r="U79" s="47">
        <v>184370</v>
      </c>
      <c r="V79" s="47">
        <v>85045</v>
      </c>
      <c r="W79" s="47">
        <v>39390</v>
      </c>
      <c r="X79" s="47">
        <v>330000</v>
      </c>
      <c r="Y79" s="7" t="s">
        <v>171</v>
      </c>
      <c r="AA79" s="4"/>
    </row>
    <row r="80" spans="1:27" s="45" customFormat="1" ht="12" customHeight="1">
      <c r="A80" s="5" t="s">
        <v>172</v>
      </c>
      <c r="B80" s="2">
        <f>SUM(C80:X80)</f>
        <v>4976247</v>
      </c>
      <c r="C80" s="47">
        <v>385222</v>
      </c>
      <c r="D80" s="47">
        <v>65389</v>
      </c>
      <c r="E80" s="47">
        <v>3216</v>
      </c>
      <c r="F80" s="47">
        <v>43988</v>
      </c>
      <c r="G80" s="47">
        <v>0</v>
      </c>
      <c r="H80" s="47">
        <v>0</v>
      </c>
      <c r="I80" s="47">
        <v>24177</v>
      </c>
      <c r="J80" s="47">
        <v>11085</v>
      </c>
      <c r="K80" s="47">
        <v>1701134</v>
      </c>
      <c r="L80" s="47">
        <v>1635</v>
      </c>
      <c r="M80" s="47">
        <v>36102</v>
      </c>
      <c r="N80" s="47">
        <v>51192</v>
      </c>
      <c r="O80" s="47">
        <v>23985</v>
      </c>
      <c r="P80" s="47">
        <v>388520</v>
      </c>
      <c r="Q80" s="46">
        <v>0</v>
      </c>
      <c r="R80" s="47">
        <v>463693</v>
      </c>
      <c r="S80" s="47">
        <v>40871</v>
      </c>
      <c r="T80" s="47">
        <v>912</v>
      </c>
      <c r="U80" s="47">
        <v>493355</v>
      </c>
      <c r="V80" s="47">
        <v>324612</v>
      </c>
      <c r="W80" s="47">
        <v>91759</v>
      </c>
      <c r="X80" s="47">
        <v>825400</v>
      </c>
      <c r="Y80" s="7" t="s">
        <v>173</v>
      </c>
      <c r="AA80" s="4"/>
    </row>
    <row r="81" spans="1:27" s="45" customFormat="1" ht="12" customHeight="1">
      <c r="A81" s="5" t="s">
        <v>174</v>
      </c>
      <c r="B81" s="2">
        <f>SUM(C81:X81)</f>
        <v>3366340</v>
      </c>
      <c r="C81" s="47">
        <v>143498</v>
      </c>
      <c r="D81" s="47">
        <v>29742</v>
      </c>
      <c r="E81" s="47">
        <v>1458</v>
      </c>
      <c r="F81" s="47">
        <v>26988</v>
      </c>
      <c r="G81" s="47">
        <v>0</v>
      </c>
      <c r="H81" s="47">
        <v>0</v>
      </c>
      <c r="I81" s="47">
        <v>11006</v>
      </c>
      <c r="J81" s="47">
        <v>3290</v>
      </c>
      <c r="K81" s="47">
        <v>1636838</v>
      </c>
      <c r="L81" s="47">
        <v>708</v>
      </c>
      <c r="M81" s="47">
        <v>14381</v>
      </c>
      <c r="N81" s="47">
        <v>20151</v>
      </c>
      <c r="O81" s="47">
        <v>2925</v>
      </c>
      <c r="P81" s="47">
        <v>170939</v>
      </c>
      <c r="Q81" s="46">
        <v>0</v>
      </c>
      <c r="R81" s="47">
        <v>392694</v>
      </c>
      <c r="S81" s="47">
        <v>3895</v>
      </c>
      <c r="T81" s="47">
        <v>1846</v>
      </c>
      <c r="U81" s="47">
        <v>271965</v>
      </c>
      <c r="V81" s="47">
        <v>193489</v>
      </c>
      <c r="W81" s="47">
        <v>12927</v>
      </c>
      <c r="X81" s="47">
        <v>427600</v>
      </c>
      <c r="Y81" s="7" t="s">
        <v>175</v>
      </c>
      <c r="AA81" s="4"/>
    </row>
    <row r="82" spans="1:27" s="9" customFormat="1" ht="12" customHeight="1">
      <c r="A82" s="8" t="s">
        <v>176</v>
      </c>
      <c r="B82" s="2"/>
      <c r="C82" s="3"/>
      <c r="D82" s="3"/>
      <c r="E82" s="49"/>
      <c r="F82" s="49"/>
      <c r="G82" s="49"/>
      <c r="H82" s="49"/>
      <c r="I82" s="49"/>
      <c r="J82" s="49"/>
      <c r="K82" s="49"/>
      <c r="L82" s="49"/>
      <c r="M82" s="49"/>
      <c r="N82" s="50"/>
      <c r="O82" s="50"/>
      <c r="P82" s="49"/>
      <c r="Q82" s="49"/>
      <c r="R82" s="49"/>
      <c r="S82" s="49"/>
      <c r="T82" s="49"/>
      <c r="U82" s="3"/>
      <c r="V82" s="49"/>
      <c r="W82" s="49"/>
      <c r="X82" s="49"/>
      <c r="Y82" s="7" t="s">
        <v>177</v>
      </c>
      <c r="AA82" s="4"/>
    </row>
    <row r="83" spans="1:25" ht="12" customHeight="1">
      <c r="A83" s="5" t="s">
        <v>178</v>
      </c>
      <c r="B83" s="2">
        <f>SUM(C83:X83)</f>
        <v>4442995</v>
      </c>
      <c r="C83" s="46">
        <v>288411</v>
      </c>
      <c r="D83" s="46">
        <v>53895</v>
      </c>
      <c r="E83" s="46">
        <v>3613</v>
      </c>
      <c r="F83" s="46">
        <v>40663</v>
      </c>
      <c r="G83" s="47">
        <v>0</v>
      </c>
      <c r="H83" s="47">
        <v>0</v>
      </c>
      <c r="I83" s="46">
        <v>19921</v>
      </c>
      <c r="J83" s="46">
        <v>10590</v>
      </c>
      <c r="K83" s="46">
        <v>1696575</v>
      </c>
      <c r="L83" s="46">
        <v>1198</v>
      </c>
      <c r="M83" s="46">
        <v>28981</v>
      </c>
      <c r="N83" s="46">
        <v>64611</v>
      </c>
      <c r="O83" s="46">
        <v>4547</v>
      </c>
      <c r="P83" s="46">
        <v>527734</v>
      </c>
      <c r="Q83" s="46">
        <v>0</v>
      </c>
      <c r="R83" s="46">
        <v>368755</v>
      </c>
      <c r="S83" s="46">
        <v>9557</v>
      </c>
      <c r="T83" s="46">
        <v>462</v>
      </c>
      <c r="U83" s="46">
        <v>191399</v>
      </c>
      <c r="V83" s="46">
        <v>89909</v>
      </c>
      <c r="W83" s="46">
        <v>45174</v>
      </c>
      <c r="X83" s="46">
        <v>997000</v>
      </c>
      <c r="Y83" s="7" t="s">
        <v>179</v>
      </c>
    </row>
    <row r="84" spans="1:25" ht="12" customHeight="1">
      <c r="A84" s="51" t="s">
        <v>180</v>
      </c>
      <c r="B84" s="2">
        <f>SUM(C84:X84)</f>
        <v>5053071</v>
      </c>
      <c r="C84" s="47">
        <v>530250</v>
      </c>
      <c r="D84" s="47">
        <v>103999</v>
      </c>
      <c r="E84" s="47">
        <v>4589</v>
      </c>
      <c r="F84" s="47">
        <v>67419</v>
      </c>
      <c r="G84" s="46">
        <v>0</v>
      </c>
      <c r="H84" s="47">
        <v>0</v>
      </c>
      <c r="I84" s="47">
        <v>38438</v>
      </c>
      <c r="J84" s="47">
        <v>18743</v>
      </c>
      <c r="K84" s="47">
        <v>2240487</v>
      </c>
      <c r="L84" s="47">
        <v>2085</v>
      </c>
      <c r="M84" s="47">
        <v>51033</v>
      </c>
      <c r="N84" s="47">
        <v>80284</v>
      </c>
      <c r="O84" s="47">
        <v>17672</v>
      </c>
      <c r="P84" s="47">
        <v>400394</v>
      </c>
      <c r="Q84" s="46">
        <v>0</v>
      </c>
      <c r="R84" s="47">
        <v>643927</v>
      </c>
      <c r="S84" s="47">
        <v>21655</v>
      </c>
      <c r="T84" s="47">
        <v>7882</v>
      </c>
      <c r="U84" s="47">
        <v>19623</v>
      </c>
      <c r="V84" s="47">
        <v>106774</v>
      </c>
      <c r="W84" s="47">
        <v>30317</v>
      </c>
      <c r="X84" s="47">
        <v>667500</v>
      </c>
      <c r="Y84" s="7" t="s">
        <v>181</v>
      </c>
    </row>
    <row r="85" spans="1:25" ht="12" customHeight="1">
      <c r="A85" s="52" t="s">
        <v>189</v>
      </c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15"/>
    </row>
    <row r="86" ht="12" customHeight="1">
      <c r="A86" s="45"/>
    </row>
    <row r="87" ht="12" customHeight="1">
      <c r="A87" s="45"/>
    </row>
    <row r="88" ht="12" customHeight="1">
      <c r="A88" s="45"/>
    </row>
    <row r="89" ht="12" customHeight="1">
      <c r="A89" s="4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2005-03-08T06:06:34Z</cp:lastPrinted>
  <dcterms:created xsi:type="dcterms:W3CDTF">2002-02-04T02:56:00Z</dcterms:created>
  <dcterms:modified xsi:type="dcterms:W3CDTF">2005-08-02T00:59:27Z</dcterms:modified>
  <cp:category/>
  <cp:version/>
  <cp:contentType/>
  <cp:contentStatus/>
</cp:coreProperties>
</file>