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4" sheetId="1" r:id="rId1"/>
  </sheets>
  <definedNames>
    <definedName name="_5６農家人口">'214'!$A$1:$K$45</definedName>
    <definedName name="_Regression_Int" localSheetId="0" hidden="1">1</definedName>
    <definedName name="_xlnm.Print_Area" localSheetId="0">'214'!$A$1:$K$48</definedName>
    <definedName name="Print_Area_MI">'214'!$A$3:$N$41</definedName>
  </definedNames>
  <calcPr fullCalcOnLoad="1"/>
</workbook>
</file>

<file path=xl/sharedStrings.xml><?xml version="1.0" encoding="utf-8"?>
<sst xmlns="http://schemas.openxmlformats.org/spreadsheetml/2006/main" count="68" uniqueCount="56">
  <si>
    <t>１９. 保　　健　　衛　　生</t>
  </si>
  <si>
    <t>(単位： 所、床、人)</t>
  </si>
  <si>
    <t>　　　　　各年10月1日</t>
  </si>
  <si>
    <t>一　般　医　療</t>
  </si>
  <si>
    <t>歯　科</t>
  </si>
  <si>
    <t>総　数</t>
  </si>
  <si>
    <t>病　院</t>
  </si>
  <si>
    <t>薬　局</t>
  </si>
  <si>
    <t>医　師</t>
  </si>
  <si>
    <t>施設数</t>
  </si>
  <si>
    <t>病床</t>
  </si>
  <si>
    <t>(従事者)</t>
  </si>
  <si>
    <t>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</si>
  <si>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</si>
  <si>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</si>
  <si>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</si>
  <si>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</si>
  <si>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</si>
  <si>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</si>
  <si>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</si>
  <si>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</si>
  <si>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</si>
  <si>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</si>
  <si>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</si>
  <si>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</si>
  <si>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</si>
  <si>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</si>
  <si>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</si>
  <si>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</si>
  <si>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</si>
  <si>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</si>
  <si>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</si>
  <si>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</si>
  <si>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</si>
  <si>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玖 珠 郡</t>
  </si>
  <si>
    <t>九  重  町</t>
  </si>
  <si>
    <t>玖  珠  町</t>
  </si>
  <si>
    <t>一般診療所</t>
  </si>
  <si>
    <t>資料：県福祉保健企画課、薬務室</t>
  </si>
  <si>
    <t>平  成  11  年</t>
  </si>
  <si>
    <t xml:space="preserve">    12</t>
  </si>
  <si>
    <t>　　13</t>
  </si>
  <si>
    <t>　　14</t>
  </si>
  <si>
    <t>　　15</t>
  </si>
  <si>
    <t>豊後大野市</t>
  </si>
  <si>
    <t>　　16</t>
  </si>
  <si>
    <t>　　17</t>
  </si>
  <si>
    <t>由  布  市</t>
  </si>
  <si>
    <t>国  東  市</t>
  </si>
  <si>
    <t>年次および　　　　市町村</t>
  </si>
  <si>
    <t>歯科診療所</t>
  </si>
  <si>
    <t>医　師</t>
  </si>
  <si>
    <r>
      <t>　21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．市町村別医療施設数、医師および歯科医師数</t>
    </r>
  </si>
  <si>
    <t>　　２）平成１８年３月３１日現在の薬局数は、合併後の市町村に計上している。</t>
  </si>
  <si>
    <t>　注１）薬局は平成12年までは各年12月31日現在、平成13、14、15、16、17年は各翌年3月31日現在。</t>
  </si>
  <si>
    <t xml:space="preserve">    　　医師、歯科医師は平成16年12月31日現在(隔年調査）。また、（従事者）とは、医療施設の従事者のこと。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</si>
</sst>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b/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4" fillId="0" borderId="0" xfId="20" applyNumberFormat="1" applyFont="1" applyBorder="1" applyProtection="1">
      <alignment/>
      <protection/>
    </xf>
    <xf numFmtId="41" fontId="4" fillId="2" borderId="0" xfId="20" applyNumberFormat="1" applyFont="1" applyFill="1" applyBorder="1">
      <alignment/>
      <protection/>
    </xf>
    <xf numFmtId="41" fontId="4" fillId="2" borderId="0" xfId="20" applyNumberFormat="1" applyFont="1" applyFill="1" applyBorder="1" applyProtection="1">
      <alignment/>
      <protection/>
    </xf>
    <xf numFmtId="176" fontId="5" fillId="2" borderId="0" xfId="20" applyNumberFormat="1" applyFont="1" applyFill="1" applyBorder="1" applyAlignment="1" applyProtection="1" quotePrefix="1">
      <alignment horizontal="center"/>
      <protection/>
    </xf>
    <xf numFmtId="176" fontId="5" fillId="2" borderId="0" xfId="20" applyNumberFormat="1" applyFont="1" applyFill="1" applyBorder="1" applyAlignment="1" applyProtection="1">
      <alignment horizontal="center"/>
      <protection/>
    </xf>
    <xf numFmtId="176" fontId="4" fillId="2" borderId="0" xfId="20" applyNumberFormat="1" applyFont="1" applyFill="1" applyBorder="1">
      <alignment/>
      <protection/>
    </xf>
    <xf numFmtId="176" fontId="4" fillId="2" borderId="0" xfId="20" applyNumberFormat="1" applyFont="1" applyFill="1">
      <alignment/>
      <protection/>
    </xf>
    <xf numFmtId="176" fontId="4" fillId="2" borderId="0" xfId="20" applyNumberFormat="1" applyFont="1" applyFill="1" applyBorder="1" applyAlignment="1" applyProtection="1" quotePrefix="1">
      <alignment horizontal="center"/>
      <protection/>
    </xf>
    <xf numFmtId="41" fontId="4" fillId="2" borderId="2" xfId="20" applyNumberFormat="1" applyFont="1" applyFill="1" applyBorder="1" applyProtection="1">
      <alignment/>
      <protection/>
    </xf>
    <xf numFmtId="41" fontId="4" fillId="2" borderId="0" xfId="20" applyNumberFormat="1" applyFont="1" applyFill="1" applyBorder="1" applyAlignment="1">
      <alignment horizontal="right"/>
      <protection/>
    </xf>
    <xf numFmtId="41" fontId="4" fillId="2" borderId="2" xfId="20" applyNumberFormat="1" applyFont="1" applyFill="1" applyBorder="1">
      <alignment/>
      <protection/>
    </xf>
    <xf numFmtId="41" fontId="4" fillId="2" borderId="0" xfId="20" applyNumberFormat="1" applyFont="1" applyFill="1" applyBorder="1" applyAlignment="1" applyProtection="1">
      <alignment horizontal="right"/>
      <protection/>
    </xf>
    <xf numFmtId="176" fontId="4" fillId="2" borderId="0" xfId="20" applyNumberFormat="1" applyFont="1" applyFill="1" applyBorder="1" applyAlignment="1">
      <alignment horizontal="center"/>
      <protection/>
    </xf>
    <xf numFmtId="41" fontId="5" fillId="0" borderId="2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4" fillId="0" borderId="2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4" xfId="20" applyNumberFormat="1" applyFont="1" applyFill="1" applyBorder="1">
      <alignment/>
      <protection/>
    </xf>
    <xf numFmtId="41" fontId="5" fillId="0" borderId="5" xfId="20" applyNumberFormat="1" applyFont="1" applyFill="1" applyBorder="1" applyProtection="1">
      <alignment/>
      <protection/>
    </xf>
    <xf numFmtId="41" fontId="5" fillId="0" borderId="6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 applyProtection="1">
      <alignment/>
      <protection/>
    </xf>
    <xf numFmtId="41" fontId="4" fillId="0" borderId="8" xfId="20" applyNumberFormat="1" applyFont="1" applyFill="1" applyBorder="1" applyProtection="1">
      <alignment/>
      <protection/>
    </xf>
    <xf numFmtId="41" fontId="4" fillId="0" borderId="8" xfId="20" applyNumberFormat="1" applyFont="1" applyFill="1" applyBorder="1">
      <alignment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176" fontId="5" fillId="0" borderId="0" xfId="20" applyNumberFormat="1" applyFont="1" applyFill="1" applyBorder="1" applyAlignment="1" applyProtection="1">
      <alignment horizontal="left"/>
      <protection/>
    </xf>
    <xf numFmtId="176" fontId="4" fillId="0" borderId="4" xfId="20" applyNumberFormat="1" applyFont="1" applyFill="1" applyBorder="1" applyAlignment="1" applyProtection="1">
      <alignment horizontal="center"/>
      <protection/>
    </xf>
    <xf numFmtId="176" fontId="4" fillId="0" borderId="8" xfId="20" applyNumberFormat="1" applyFont="1" applyFill="1" applyBorder="1" applyAlignment="1" applyProtection="1">
      <alignment horizontal="center"/>
      <protection/>
    </xf>
    <xf numFmtId="41" fontId="4" fillId="0" borderId="3" xfId="20" applyNumberFormat="1" applyFont="1" applyFill="1" applyBorder="1">
      <alignment/>
      <protection/>
    </xf>
    <xf numFmtId="176" fontId="4" fillId="0" borderId="9" xfId="20" applyNumberFormat="1" applyFont="1" applyBorder="1" applyAlignment="1" applyProtection="1">
      <alignment horizontal="centerContinuous" vertical="center"/>
      <protection/>
    </xf>
    <xf numFmtId="176" fontId="4" fillId="0" borderId="8" xfId="20" applyNumberFormat="1" applyFont="1" applyBorder="1" applyAlignment="1" applyProtection="1">
      <alignment horizontal="centerContinuous" vertical="center"/>
      <protection/>
    </xf>
    <xf numFmtId="176" fontId="4" fillId="0" borderId="8" xfId="20" applyNumberFormat="1" applyFont="1" applyBorder="1" applyAlignment="1">
      <alignment horizontal="centerContinuous" vertical="center"/>
      <protection/>
    </xf>
    <xf numFmtId="176" fontId="4" fillId="0" borderId="2" xfId="20" applyNumberFormat="1" applyFont="1" applyBorder="1" applyAlignment="1">
      <alignment horizontal="centerContinuous"/>
      <protection/>
    </xf>
    <xf numFmtId="176" fontId="4" fillId="2" borderId="7" xfId="20" applyNumberFormat="1" applyFont="1" applyFill="1" applyBorder="1" applyAlignment="1" applyProtection="1">
      <alignment horizontal="centerContinuous" vertical="center"/>
      <protection/>
    </xf>
    <xf numFmtId="176" fontId="4" fillId="2" borderId="10" xfId="20" applyNumberFormat="1" applyFont="1" applyFill="1" applyBorder="1" applyAlignment="1" applyProtection="1">
      <alignment horizontal="centerContinuous" vertical="center"/>
      <protection/>
    </xf>
    <xf numFmtId="176" fontId="4" fillId="2" borderId="7" xfId="20" applyNumberFormat="1" applyFont="1" applyFill="1" applyBorder="1" applyAlignment="1">
      <alignment horizontal="centerContinuous" vertical="center"/>
      <protection/>
    </xf>
    <xf numFmtId="176" fontId="4" fillId="2" borderId="8" xfId="20" applyNumberFormat="1" applyFont="1" applyFill="1" applyBorder="1" applyAlignment="1">
      <alignment horizontal="centerContinuous" vertical="center"/>
      <protection/>
    </xf>
    <xf numFmtId="176" fontId="4" fillId="0" borderId="7" xfId="20" applyNumberFormat="1" applyFont="1" applyFill="1" applyBorder="1" applyAlignment="1" applyProtection="1">
      <alignment horizontal="centerContinuous" vertical="center"/>
      <protection/>
    </xf>
    <xf numFmtId="176" fontId="4" fillId="0" borderId="10" xfId="20" applyNumberFormat="1" applyFont="1" applyFill="1" applyBorder="1" applyAlignment="1" applyProtection="1">
      <alignment horizontal="centerContinuous" vertical="center"/>
      <protection/>
    </xf>
    <xf numFmtId="176" fontId="4" fillId="2" borderId="2" xfId="20" applyNumberFormat="1" applyFont="1" applyFill="1" applyBorder="1" applyAlignment="1" applyProtection="1">
      <alignment horizontal="center"/>
      <protection/>
    </xf>
    <xf numFmtId="176" fontId="4" fillId="2" borderId="2" xfId="20" applyNumberFormat="1" applyFont="1" applyFill="1" applyBorder="1" applyAlignment="1">
      <alignment horizontal="centerContinuous"/>
      <protection/>
    </xf>
    <xf numFmtId="176" fontId="4" fillId="2" borderId="7" xfId="20" applyNumberFormat="1" applyFont="1" applyFill="1" applyBorder="1" applyAlignment="1" applyProtection="1">
      <alignment horizontal="center" vertical="center"/>
      <protection/>
    </xf>
    <xf numFmtId="176" fontId="4" fillId="2" borderId="7" xfId="20" applyNumberFormat="1" applyFont="1" applyFill="1" applyBorder="1" applyAlignment="1" applyProtection="1">
      <alignment horizontal="center"/>
      <protection/>
    </xf>
    <xf numFmtId="176" fontId="4" fillId="2" borderId="7" xfId="20" applyNumberFormat="1" applyFont="1" applyFill="1" applyBorder="1" applyAlignment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76" fontId="4" fillId="0" borderId="11" xfId="20" applyNumberFormat="1" applyFont="1" applyBorder="1" applyAlignment="1" applyProtection="1">
      <alignment horizontal="center" vertical="center" wrapText="1"/>
      <protection/>
    </xf>
    <xf numFmtId="176" fontId="4" fillId="0" borderId="12" xfId="20" applyNumberFormat="1" applyFont="1" applyBorder="1" applyAlignment="1" applyProtection="1">
      <alignment horizontal="center" vertical="center" wrapText="1"/>
      <protection/>
    </xf>
    <xf numFmtId="176" fontId="4" fillId="0" borderId="10" xfId="20" applyNumberFormat="1" applyFont="1" applyBorder="1" applyAlignment="1" applyProtection="1">
      <alignment horizontal="center" vertical="center" wrapText="1"/>
      <protection/>
    </xf>
    <xf numFmtId="176" fontId="4" fillId="0" borderId="13" xfId="20" applyNumberFormat="1" applyFont="1" applyBorder="1" applyAlignment="1">
      <alignment horizontal="center" vertical="center"/>
      <protection/>
    </xf>
    <xf numFmtId="176" fontId="4" fillId="0" borderId="14" xfId="20" applyNumberFormat="1" applyFont="1" applyBorder="1" applyAlignment="1">
      <alignment horizontal="center" vertical="center"/>
      <protection/>
    </xf>
    <xf numFmtId="176" fontId="4" fillId="0" borderId="15" xfId="20" applyNumberFormat="1" applyFont="1" applyBorder="1" applyAlignment="1">
      <alignment horizontal="center" vertical="center"/>
      <protection/>
    </xf>
    <xf numFmtId="0" fontId="4" fillId="2" borderId="13" xfId="20" applyNumberFormat="1" applyFont="1" applyFill="1" applyBorder="1" applyAlignment="1" applyProtection="1">
      <alignment horizontal="center" vertical="center"/>
      <protection/>
    </xf>
    <xf numFmtId="0" fontId="4" fillId="2" borderId="14" xfId="20" applyNumberFormat="1" applyFont="1" applyFill="1" applyBorder="1" applyAlignment="1" applyProtection="1">
      <alignment horizontal="center" vertical="center"/>
      <protection/>
    </xf>
    <xf numFmtId="0" fontId="4" fillId="2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10"/>
  <sheetViews>
    <sheetView showGridLines="0" tabSelected="1" view="pageBreakPreview" zoomScaleSheetLayoutView="100" workbookViewId="0" topLeftCell="A1">
      <selection activeCell="E55" sqref="E55"/>
    </sheetView>
  </sheetViews>
  <sheetFormatPr defaultColWidth="21.332031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21.33203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6" ht="9" customHeight="1">
      <c r="B2" s="57"/>
      <c r="C2" s="58"/>
      <c r="D2" s="57"/>
      <c r="E2" s="59"/>
      <c r="F2" s="59"/>
    </row>
    <row r="3" spans="1:11" ht="20.25" customHeight="1">
      <c r="A3" s="4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ht="15" customHeight="1" thickBot="1">
      <c r="A4" s="5" t="s">
        <v>1</v>
      </c>
      <c r="B4" s="6"/>
      <c r="C4" s="6"/>
      <c r="D4" s="6"/>
      <c r="E4" s="6"/>
      <c r="F4" s="6"/>
      <c r="G4" s="6"/>
      <c r="H4" s="6"/>
      <c r="I4" s="6"/>
      <c r="J4" s="7" t="s">
        <v>2</v>
      </c>
      <c r="K4" s="7"/>
      <c r="L4" s="8"/>
      <c r="N4" s="8"/>
      <c r="O4" s="8"/>
      <c r="P4" s="8"/>
    </row>
    <row r="5" spans="1:11" ht="16.5" customHeight="1" thickTop="1">
      <c r="A5" s="60" t="s">
        <v>49</v>
      </c>
      <c r="B5" s="42" t="s">
        <v>3</v>
      </c>
      <c r="C5" s="43"/>
      <c r="D5" s="44"/>
      <c r="E5" s="44"/>
      <c r="F5" s="43"/>
      <c r="G5" s="44"/>
      <c r="H5" s="63" t="s">
        <v>50</v>
      </c>
      <c r="I5" s="45"/>
      <c r="J5" s="66" t="s">
        <v>51</v>
      </c>
      <c r="K5" s="45" t="s">
        <v>4</v>
      </c>
    </row>
    <row r="6" spans="1:11" ht="16.5" customHeight="1">
      <c r="A6" s="61"/>
      <c r="B6" s="46" t="s">
        <v>5</v>
      </c>
      <c r="C6" s="47"/>
      <c r="D6" s="48" t="s">
        <v>6</v>
      </c>
      <c r="E6" s="49"/>
      <c r="F6" s="50" t="s">
        <v>37</v>
      </c>
      <c r="G6" s="51"/>
      <c r="H6" s="64"/>
      <c r="I6" s="52" t="s">
        <v>7</v>
      </c>
      <c r="J6" s="67"/>
      <c r="K6" s="53" t="s">
        <v>8</v>
      </c>
    </row>
    <row r="7" spans="1:11" ht="16.5" customHeight="1">
      <c r="A7" s="62"/>
      <c r="B7" s="54" t="s">
        <v>9</v>
      </c>
      <c r="C7" s="54" t="s">
        <v>10</v>
      </c>
      <c r="D7" s="54" t="s">
        <v>9</v>
      </c>
      <c r="E7" s="54" t="s">
        <v>10</v>
      </c>
      <c r="F7" s="54" t="s">
        <v>9</v>
      </c>
      <c r="G7" s="54" t="s">
        <v>10</v>
      </c>
      <c r="H7" s="65"/>
      <c r="I7" s="55"/>
      <c r="J7" s="55" t="s">
        <v>11</v>
      </c>
      <c r="K7" s="56" t="s">
        <v>11</v>
      </c>
    </row>
    <row r="8" spans="1:11" ht="16.5" customHeight="1">
      <c r="A8" s="17" t="s">
        <v>39</v>
      </c>
      <c r="B8" s="20">
        <v>1070</v>
      </c>
      <c r="C8" s="11">
        <v>27198</v>
      </c>
      <c r="D8" s="11">
        <v>161</v>
      </c>
      <c r="E8" s="11">
        <v>21237</v>
      </c>
      <c r="F8" s="11">
        <v>909</v>
      </c>
      <c r="G8" s="11">
        <v>5961</v>
      </c>
      <c r="H8" s="11">
        <v>521</v>
      </c>
      <c r="I8" s="11">
        <v>471</v>
      </c>
      <c r="J8" s="19" t="s">
        <v>12</v>
      </c>
      <c r="K8" s="19" t="s">
        <v>12</v>
      </c>
    </row>
    <row r="9" spans="1:11" ht="16.5" customHeight="1">
      <c r="A9" s="17" t="s">
        <v>40</v>
      </c>
      <c r="B9" s="18">
        <v>1093</v>
      </c>
      <c r="C9" s="12">
        <v>27138</v>
      </c>
      <c r="D9" s="12">
        <v>164</v>
      </c>
      <c r="E9" s="12">
        <v>21245</v>
      </c>
      <c r="F9" s="12">
        <v>929</v>
      </c>
      <c r="G9" s="12">
        <v>5893</v>
      </c>
      <c r="H9" s="12">
        <v>532</v>
      </c>
      <c r="I9" s="12">
        <v>501</v>
      </c>
      <c r="J9" s="21">
        <v>2609</v>
      </c>
      <c r="K9" s="21">
        <v>668</v>
      </c>
    </row>
    <row r="10" spans="1:11" ht="16.5" customHeight="1">
      <c r="A10" s="17" t="s">
        <v>41</v>
      </c>
      <c r="B10" s="18">
        <v>1092</v>
      </c>
      <c r="C10" s="12">
        <v>26820</v>
      </c>
      <c r="D10" s="12">
        <v>163</v>
      </c>
      <c r="E10" s="12">
        <v>20964</v>
      </c>
      <c r="F10" s="12">
        <v>929</v>
      </c>
      <c r="G10" s="12">
        <v>5856</v>
      </c>
      <c r="H10" s="12">
        <v>529</v>
      </c>
      <c r="I10" s="12">
        <v>520</v>
      </c>
      <c r="J10" s="21" t="s">
        <v>12</v>
      </c>
      <c r="K10" s="21" t="s">
        <v>12</v>
      </c>
    </row>
    <row r="11" spans="1:11" ht="16.5" customHeight="1">
      <c r="A11" s="17" t="s">
        <v>42</v>
      </c>
      <c r="B11" s="18">
        <v>1118</v>
      </c>
      <c r="C11" s="12">
        <v>26728</v>
      </c>
      <c r="D11" s="12">
        <v>164</v>
      </c>
      <c r="E11" s="12">
        <v>20988</v>
      </c>
      <c r="F11" s="12">
        <v>954</v>
      </c>
      <c r="G11" s="12">
        <v>5740</v>
      </c>
      <c r="H11" s="12">
        <v>541</v>
      </c>
      <c r="I11" s="12">
        <v>517</v>
      </c>
      <c r="J11" s="21">
        <v>2761</v>
      </c>
      <c r="K11" s="21">
        <v>689</v>
      </c>
    </row>
    <row r="12" spans="1:11" ht="16.5" customHeight="1">
      <c r="A12" s="17" t="s">
        <v>43</v>
      </c>
      <c r="B12" s="18">
        <v>1134</v>
      </c>
      <c r="C12" s="12">
        <v>26501</v>
      </c>
      <c r="D12" s="12">
        <v>166</v>
      </c>
      <c r="E12" s="12">
        <v>21029</v>
      </c>
      <c r="F12" s="12">
        <v>968</v>
      </c>
      <c r="G12" s="12">
        <v>5472</v>
      </c>
      <c r="H12" s="12">
        <v>554</v>
      </c>
      <c r="I12" s="12">
        <v>517</v>
      </c>
      <c r="J12" s="21" t="s">
        <v>12</v>
      </c>
      <c r="K12" s="21" t="s">
        <v>12</v>
      </c>
    </row>
    <row r="13" spans="1:11" ht="16.5" customHeight="1">
      <c r="A13" s="17" t="s">
        <v>45</v>
      </c>
      <c r="B13" s="18">
        <v>1150</v>
      </c>
      <c r="C13" s="12">
        <v>26388</v>
      </c>
      <c r="D13" s="12">
        <v>165</v>
      </c>
      <c r="E13" s="12">
        <v>20962</v>
      </c>
      <c r="F13" s="12">
        <v>985</v>
      </c>
      <c r="G13" s="12">
        <v>5426</v>
      </c>
      <c r="H13" s="12">
        <v>562</v>
      </c>
      <c r="I13" s="12">
        <v>516</v>
      </c>
      <c r="J13" s="21">
        <v>2757</v>
      </c>
      <c r="K13" s="21">
        <v>709</v>
      </c>
    </row>
    <row r="14" spans="1:11" s="9" customFormat="1" ht="16.5" customHeight="1">
      <c r="A14" s="22"/>
      <c r="B14" s="20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9" customFormat="1" ht="16.5" customHeight="1">
      <c r="A15" s="13" t="s">
        <v>46</v>
      </c>
      <c r="B15" s="23">
        <f aca="true" t="shared" si="0" ref="B15:I15">SUM(B17:B18)</f>
        <v>1120</v>
      </c>
      <c r="C15" s="24">
        <f t="shared" si="0"/>
        <v>26120</v>
      </c>
      <c r="D15" s="24">
        <f t="shared" si="0"/>
        <v>165</v>
      </c>
      <c r="E15" s="24">
        <f t="shared" si="0"/>
        <v>20976</v>
      </c>
      <c r="F15" s="24">
        <f t="shared" si="0"/>
        <v>955</v>
      </c>
      <c r="G15" s="24">
        <f t="shared" si="0"/>
        <v>5144</v>
      </c>
      <c r="H15" s="24">
        <f t="shared" si="0"/>
        <v>543</v>
      </c>
      <c r="I15" s="24">
        <f t="shared" si="0"/>
        <v>525</v>
      </c>
      <c r="J15" s="21" t="s">
        <v>12</v>
      </c>
      <c r="K15" s="21" t="s">
        <v>12</v>
      </c>
    </row>
    <row r="16" spans="1:11" s="9" customFormat="1" ht="16.5" customHeight="1">
      <c r="A16" s="13"/>
      <c r="B16" s="23"/>
      <c r="C16" s="24"/>
      <c r="D16" s="24"/>
      <c r="E16" s="24"/>
      <c r="F16" s="25"/>
      <c r="G16" s="25"/>
      <c r="H16" s="25"/>
      <c r="I16" s="25"/>
      <c r="J16" s="25"/>
      <c r="K16" s="25"/>
    </row>
    <row r="17" spans="1:11" s="9" customFormat="1" ht="16.5" customHeight="1">
      <c r="A17" s="14" t="s">
        <v>13</v>
      </c>
      <c r="B17" s="23">
        <f>SUM(B20:B33)</f>
        <v>1048</v>
      </c>
      <c r="C17" s="24">
        <f aca="true" t="shared" si="1" ref="C17:K17">SUM(C20:C33)</f>
        <v>25022</v>
      </c>
      <c r="D17" s="24">
        <f t="shared" si="1"/>
        <v>156</v>
      </c>
      <c r="E17" s="24">
        <f t="shared" si="1"/>
        <v>20232</v>
      </c>
      <c r="F17" s="24">
        <f t="shared" si="1"/>
        <v>892</v>
      </c>
      <c r="G17" s="24">
        <f t="shared" si="1"/>
        <v>4790</v>
      </c>
      <c r="H17" s="24">
        <f t="shared" si="1"/>
        <v>507</v>
      </c>
      <c r="I17" s="24">
        <f>SUM(I20:I33)</f>
        <v>504</v>
      </c>
      <c r="J17" s="24">
        <f t="shared" si="1"/>
        <v>2654</v>
      </c>
      <c r="K17" s="24">
        <f t="shared" si="1"/>
        <v>665</v>
      </c>
    </row>
    <row r="18" spans="1:11" ht="16.5" customHeight="1">
      <c r="A18" s="14" t="s">
        <v>14</v>
      </c>
      <c r="B18" s="23">
        <f aca="true" t="shared" si="2" ref="B18:K18">B34+B40+B42</f>
        <v>72</v>
      </c>
      <c r="C18" s="24">
        <f t="shared" si="2"/>
        <v>1098</v>
      </c>
      <c r="D18" s="24">
        <f t="shared" si="2"/>
        <v>9</v>
      </c>
      <c r="E18" s="24">
        <f t="shared" si="2"/>
        <v>744</v>
      </c>
      <c r="F18" s="24">
        <f t="shared" si="2"/>
        <v>63</v>
      </c>
      <c r="G18" s="24">
        <f t="shared" si="2"/>
        <v>354</v>
      </c>
      <c r="H18" s="24">
        <f t="shared" si="2"/>
        <v>36</v>
      </c>
      <c r="I18" s="24">
        <f t="shared" si="2"/>
        <v>21</v>
      </c>
      <c r="J18" s="24">
        <f t="shared" si="2"/>
        <v>103</v>
      </c>
      <c r="K18" s="24">
        <f t="shared" si="2"/>
        <v>44</v>
      </c>
    </row>
    <row r="19" spans="1:11" ht="16.5" customHeight="1">
      <c r="A19" s="15"/>
      <c r="B19" s="26"/>
      <c r="C19" s="27"/>
      <c r="D19" s="28"/>
      <c r="E19" s="28"/>
      <c r="F19" s="28"/>
      <c r="G19" s="28"/>
      <c r="H19" s="28"/>
      <c r="I19" s="28"/>
      <c r="J19" s="28"/>
      <c r="K19" s="28"/>
    </row>
    <row r="20" spans="1:11" ht="16.5" customHeight="1">
      <c r="A20" s="37" t="s">
        <v>15</v>
      </c>
      <c r="B20" s="26">
        <v>417</v>
      </c>
      <c r="C20" s="27">
        <v>9583</v>
      </c>
      <c r="D20" s="27">
        <v>55</v>
      </c>
      <c r="E20" s="27">
        <v>7616</v>
      </c>
      <c r="F20" s="28">
        <v>362</v>
      </c>
      <c r="G20" s="28">
        <v>1967</v>
      </c>
      <c r="H20" s="28">
        <v>216</v>
      </c>
      <c r="I20" s="28">
        <v>206</v>
      </c>
      <c r="J20" s="28">
        <v>935</v>
      </c>
      <c r="K20" s="28">
        <v>268</v>
      </c>
    </row>
    <row r="21" spans="1:11" ht="16.5" customHeight="1">
      <c r="A21" s="37" t="s">
        <v>16</v>
      </c>
      <c r="B21" s="26">
        <v>150</v>
      </c>
      <c r="C21" s="27">
        <v>5089</v>
      </c>
      <c r="D21" s="27">
        <v>27</v>
      </c>
      <c r="E21" s="27">
        <v>4241</v>
      </c>
      <c r="F21" s="28">
        <v>123</v>
      </c>
      <c r="G21" s="28">
        <v>848</v>
      </c>
      <c r="H21" s="28">
        <v>60</v>
      </c>
      <c r="I21" s="28">
        <v>61</v>
      </c>
      <c r="J21" s="28">
        <v>465</v>
      </c>
      <c r="K21" s="28">
        <v>87</v>
      </c>
    </row>
    <row r="22" spans="1:11" ht="16.5" customHeight="1">
      <c r="A22" s="37" t="s">
        <v>17</v>
      </c>
      <c r="B22" s="26">
        <v>89</v>
      </c>
      <c r="C22" s="27">
        <v>1723</v>
      </c>
      <c r="D22" s="27">
        <v>11</v>
      </c>
      <c r="E22" s="27">
        <v>1307</v>
      </c>
      <c r="F22" s="28">
        <v>78</v>
      </c>
      <c r="G22" s="28">
        <v>416</v>
      </c>
      <c r="H22" s="28">
        <v>44</v>
      </c>
      <c r="I22" s="28">
        <v>30</v>
      </c>
      <c r="J22" s="28">
        <v>180</v>
      </c>
      <c r="K22" s="28">
        <v>62</v>
      </c>
    </row>
    <row r="23" spans="1:11" ht="16.5" customHeight="1">
      <c r="A23" s="37" t="s">
        <v>18</v>
      </c>
      <c r="B23" s="26">
        <v>75</v>
      </c>
      <c r="C23" s="27">
        <v>1828</v>
      </c>
      <c r="D23" s="27">
        <v>18</v>
      </c>
      <c r="E23" s="27">
        <v>1471</v>
      </c>
      <c r="F23" s="28">
        <v>57</v>
      </c>
      <c r="G23" s="28">
        <v>357</v>
      </c>
      <c r="H23" s="28">
        <v>38</v>
      </c>
      <c r="I23" s="28">
        <v>40</v>
      </c>
      <c r="J23" s="28">
        <v>123</v>
      </c>
      <c r="K23" s="28">
        <v>47</v>
      </c>
    </row>
    <row r="24" spans="1:11" ht="16.5" customHeight="1">
      <c r="A24" s="37" t="s">
        <v>19</v>
      </c>
      <c r="B24" s="26">
        <v>67</v>
      </c>
      <c r="C24" s="27">
        <v>1472</v>
      </c>
      <c r="D24" s="27">
        <v>9</v>
      </c>
      <c r="E24" s="27">
        <v>1287</v>
      </c>
      <c r="F24" s="28">
        <v>58</v>
      </c>
      <c r="G24" s="28">
        <v>185</v>
      </c>
      <c r="H24" s="28">
        <v>30</v>
      </c>
      <c r="I24" s="28">
        <v>29</v>
      </c>
      <c r="J24" s="28">
        <v>147</v>
      </c>
      <c r="K24" s="28">
        <v>38</v>
      </c>
    </row>
    <row r="25" spans="1:11" ht="16.5" customHeight="1">
      <c r="A25" s="37" t="s">
        <v>20</v>
      </c>
      <c r="B25" s="26">
        <v>39</v>
      </c>
      <c r="C25" s="27">
        <v>745</v>
      </c>
      <c r="D25" s="27">
        <v>5</v>
      </c>
      <c r="E25" s="27">
        <v>569</v>
      </c>
      <c r="F25" s="28">
        <v>34</v>
      </c>
      <c r="G25" s="28">
        <v>176</v>
      </c>
      <c r="H25" s="28">
        <v>16</v>
      </c>
      <c r="I25" s="28">
        <v>20</v>
      </c>
      <c r="J25" s="28">
        <v>62</v>
      </c>
      <c r="K25" s="28">
        <v>22</v>
      </c>
    </row>
    <row r="26" spans="1:11" ht="16.5" customHeight="1">
      <c r="A26" s="37" t="s">
        <v>21</v>
      </c>
      <c r="B26" s="26">
        <v>17</v>
      </c>
      <c r="C26" s="27">
        <v>126</v>
      </c>
      <c r="D26" s="27">
        <v>1</v>
      </c>
      <c r="E26" s="27">
        <v>120</v>
      </c>
      <c r="F26" s="28">
        <v>16</v>
      </c>
      <c r="G26" s="28">
        <v>6</v>
      </c>
      <c r="H26" s="28">
        <v>10</v>
      </c>
      <c r="I26" s="28">
        <v>7</v>
      </c>
      <c r="J26" s="28">
        <v>27</v>
      </c>
      <c r="K26" s="28">
        <v>12</v>
      </c>
    </row>
    <row r="27" spans="1:11" ht="16.5" customHeight="1">
      <c r="A27" s="37" t="s">
        <v>22</v>
      </c>
      <c r="B27" s="26">
        <v>28</v>
      </c>
      <c r="C27" s="27">
        <v>614</v>
      </c>
      <c r="D27" s="27">
        <v>3</v>
      </c>
      <c r="E27" s="27">
        <v>465</v>
      </c>
      <c r="F27" s="28">
        <v>25</v>
      </c>
      <c r="G27" s="28">
        <v>149</v>
      </c>
      <c r="H27" s="28">
        <v>10</v>
      </c>
      <c r="I27" s="28">
        <v>10</v>
      </c>
      <c r="J27" s="28">
        <v>46</v>
      </c>
      <c r="K27" s="28">
        <v>10</v>
      </c>
    </row>
    <row r="28" spans="1:11" ht="16.5" customHeight="1">
      <c r="A28" s="37" t="s">
        <v>23</v>
      </c>
      <c r="B28" s="26">
        <v>20</v>
      </c>
      <c r="C28" s="27">
        <v>393</v>
      </c>
      <c r="D28" s="27">
        <v>3</v>
      </c>
      <c r="E28" s="27">
        <v>360</v>
      </c>
      <c r="F28" s="28">
        <v>17</v>
      </c>
      <c r="G28" s="28">
        <v>33</v>
      </c>
      <c r="H28" s="28">
        <v>15</v>
      </c>
      <c r="I28" s="28">
        <v>6</v>
      </c>
      <c r="J28" s="28">
        <v>38</v>
      </c>
      <c r="K28" s="28">
        <v>16</v>
      </c>
    </row>
    <row r="29" spans="1:11" ht="16.5" customHeight="1">
      <c r="A29" s="37" t="s">
        <v>24</v>
      </c>
      <c r="B29" s="26">
        <v>31</v>
      </c>
      <c r="C29" s="27">
        <v>474</v>
      </c>
      <c r="D29" s="27">
        <v>4</v>
      </c>
      <c r="E29" s="27">
        <v>371</v>
      </c>
      <c r="F29" s="28">
        <v>27</v>
      </c>
      <c r="G29" s="28">
        <v>103</v>
      </c>
      <c r="H29" s="28">
        <v>11</v>
      </c>
      <c r="I29" s="28">
        <v>15</v>
      </c>
      <c r="J29" s="28">
        <v>47</v>
      </c>
      <c r="K29" s="28">
        <v>15</v>
      </c>
    </row>
    <row r="30" spans="1:11" ht="16.5" customHeight="1">
      <c r="A30" s="37" t="s">
        <v>25</v>
      </c>
      <c r="B30" s="26">
        <v>52</v>
      </c>
      <c r="C30" s="27">
        <v>1188</v>
      </c>
      <c r="D30" s="27">
        <v>10</v>
      </c>
      <c r="E30" s="27">
        <v>880</v>
      </c>
      <c r="F30" s="28">
        <v>42</v>
      </c>
      <c r="G30" s="28">
        <v>308</v>
      </c>
      <c r="H30" s="28">
        <v>29</v>
      </c>
      <c r="I30" s="28">
        <v>32</v>
      </c>
      <c r="J30" s="28">
        <v>102</v>
      </c>
      <c r="K30" s="28">
        <v>34</v>
      </c>
    </row>
    <row r="31" spans="1:11" s="9" customFormat="1" ht="16.5" customHeight="1">
      <c r="A31" s="37" t="s">
        <v>44</v>
      </c>
      <c r="B31" s="26">
        <v>36</v>
      </c>
      <c r="C31" s="27">
        <v>626</v>
      </c>
      <c r="D31" s="27">
        <v>6</v>
      </c>
      <c r="E31" s="27">
        <v>531</v>
      </c>
      <c r="F31" s="28">
        <v>30</v>
      </c>
      <c r="G31" s="28">
        <v>95</v>
      </c>
      <c r="H31" s="28">
        <v>17</v>
      </c>
      <c r="I31" s="28">
        <v>22</v>
      </c>
      <c r="J31" s="28">
        <v>77</v>
      </c>
      <c r="K31" s="28">
        <v>20</v>
      </c>
    </row>
    <row r="32" spans="1:11" s="9" customFormat="1" ht="16.5" customHeight="1">
      <c r="A32" s="37" t="s">
        <v>47</v>
      </c>
      <c r="B32" s="26">
        <v>27</v>
      </c>
      <c r="C32" s="27">
        <v>1161</v>
      </c>
      <c r="D32" s="27">
        <v>4</v>
      </c>
      <c r="E32" s="27">
        <v>1014</v>
      </c>
      <c r="F32" s="28">
        <v>23</v>
      </c>
      <c r="G32" s="28">
        <v>147</v>
      </c>
      <c r="H32" s="28">
        <v>11</v>
      </c>
      <c r="I32" s="28">
        <v>12</v>
      </c>
      <c r="J32" s="28">
        <v>405</v>
      </c>
      <c r="K32" s="28">
        <v>34</v>
      </c>
    </row>
    <row r="33" spans="1:11" s="9" customFormat="1" ht="16.5" customHeight="1">
      <c r="A33" s="39" t="s">
        <v>48</v>
      </c>
      <c r="B33" s="4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14</v>
      </c>
      <c r="J33" s="31">
        <v>0</v>
      </c>
      <c r="K33" s="31">
        <v>0</v>
      </c>
    </row>
    <row r="34" spans="1:11" ht="16.5" customHeight="1">
      <c r="A34" s="38" t="s">
        <v>26</v>
      </c>
      <c r="B34" s="23">
        <v>26</v>
      </c>
      <c r="C34" s="24">
        <v>597</v>
      </c>
      <c r="D34" s="24">
        <v>3</v>
      </c>
      <c r="E34" s="24">
        <v>421</v>
      </c>
      <c r="F34" s="24">
        <v>23</v>
      </c>
      <c r="G34" s="24">
        <v>176</v>
      </c>
      <c r="H34" s="24">
        <v>14</v>
      </c>
      <c r="I34" s="24">
        <f>SUM(I35:I39)</f>
        <v>0</v>
      </c>
      <c r="J34" s="24">
        <v>49</v>
      </c>
      <c r="K34" s="24">
        <v>19</v>
      </c>
    </row>
    <row r="35" spans="1:11" ht="16.5" customHeight="1">
      <c r="A35" s="37" t="s">
        <v>27</v>
      </c>
      <c r="B35" s="26">
        <v>5</v>
      </c>
      <c r="C35" s="27">
        <v>101</v>
      </c>
      <c r="D35" s="27">
        <v>1</v>
      </c>
      <c r="E35" s="27">
        <v>82</v>
      </c>
      <c r="F35" s="28">
        <v>4</v>
      </c>
      <c r="G35" s="28">
        <v>19</v>
      </c>
      <c r="H35" s="28">
        <v>2</v>
      </c>
      <c r="I35" s="28">
        <v>0</v>
      </c>
      <c r="J35" s="28">
        <v>5</v>
      </c>
      <c r="K35" s="28">
        <v>3</v>
      </c>
    </row>
    <row r="36" spans="1:11" ht="16.5" customHeight="1">
      <c r="A36" s="37" t="s">
        <v>28</v>
      </c>
      <c r="B36" s="26">
        <v>1</v>
      </c>
      <c r="C36" s="27">
        <v>16</v>
      </c>
      <c r="D36" s="27">
        <v>0</v>
      </c>
      <c r="E36" s="27">
        <v>0</v>
      </c>
      <c r="F36" s="28">
        <v>1</v>
      </c>
      <c r="G36" s="28">
        <v>16</v>
      </c>
      <c r="H36" s="28">
        <v>0</v>
      </c>
      <c r="I36" s="28">
        <v>0</v>
      </c>
      <c r="J36" s="28">
        <v>2</v>
      </c>
      <c r="K36" s="28">
        <v>1</v>
      </c>
    </row>
    <row r="37" spans="1:11" ht="16.5" customHeight="1">
      <c r="A37" s="37" t="s">
        <v>29</v>
      </c>
      <c r="B37" s="26">
        <v>11</v>
      </c>
      <c r="C37" s="27">
        <v>158</v>
      </c>
      <c r="D37" s="27">
        <v>1</v>
      </c>
      <c r="E37" s="27">
        <v>54</v>
      </c>
      <c r="F37" s="28">
        <v>10</v>
      </c>
      <c r="G37" s="28">
        <v>104</v>
      </c>
      <c r="H37" s="28">
        <v>6</v>
      </c>
      <c r="I37" s="28">
        <v>0</v>
      </c>
      <c r="J37" s="28">
        <v>13</v>
      </c>
      <c r="K37" s="28">
        <v>7</v>
      </c>
    </row>
    <row r="38" spans="1:11" ht="16.5" customHeight="1">
      <c r="A38" s="37" t="s">
        <v>30</v>
      </c>
      <c r="B38" s="26">
        <v>5</v>
      </c>
      <c r="C38" s="27">
        <v>19</v>
      </c>
      <c r="D38" s="27">
        <v>0</v>
      </c>
      <c r="E38" s="27">
        <v>0</v>
      </c>
      <c r="F38" s="28">
        <v>5</v>
      </c>
      <c r="G38" s="28">
        <v>19</v>
      </c>
      <c r="H38" s="28">
        <v>3</v>
      </c>
      <c r="I38" s="28">
        <v>0</v>
      </c>
      <c r="J38" s="28">
        <v>4</v>
      </c>
      <c r="K38" s="28">
        <v>4</v>
      </c>
    </row>
    <row r="39" spans="1:11" s="9" customFormat="1" ht="16.5" customHeight="1">
      <c r="A39" s="39" t="s">
        <v>31</v>
      </c>
      <c r="B39" s="29">
        <v>4</v>
      </c>
      <c r="C39" s="30">
        <v>303</v>
      </c>
      <c r="D39" s="30">
        <v>1</v>
      </c>
      <c r="E39" s="30">
        <v>285</v>
      </c>
      <c r="F39" s="31">
        <v>3</v>
      </c>
      <c r="G39" s="31">
        <v>18</v>
      </c>
      <c r="H39" s="31">
        <v>3</v>
      </c>
      <c r="I39" s="31">
        <v>0</v>
      </c>
      <c r="J39" s="31">
        <v>25</v>
      </c>
      <c r="K39" s="31">
        <v>4</v>
      </c>
    </row>
    <row r="40" spans="1:11" ht="16.5" customHeight="1">
      <c r="A40" s="38" t="s">
        <v>32</v>
      </c>
      <c r="B40" s="32">
        <v>23</v>
      </c>
      <c r="C40" s="33">
        <v>254</v>
      </c>
      <c r="D40" s="24">
        <v>3</v>
      </c>
      <c r="E40" s="24">
        <v>178</v>
      </c>
      <c r="F40" s="24">
        <v>20</v>
      </c>
      <c r="G40" s="24">
        <v>76</v>
      </c>
      <c r="H40" s="24">
        <v>9</v>
      </c>
      <c r="I40" s="24">
        <v>11</v>
      </c>
      <c r="J40" s="24">
        <v>30</v>
      </c>
      <c r="K40" s="24">
        <v>9</v>
      </c>
    </row>
    <row r="41" spans="1:11" ht="16.5" customHeight="1">
      <c r="A41" s="39" t="s">
        <v>33</v>
      </c>
      <c r="B41" s="29">
        <v>23</v>
      </c>
      <c r="C41" s="30">
        <v>254</v>
      </c>
      <c r="D41" s="30">
        <v>3</v>
      </c>
      <c r="E41" s="30">
        <v>178</v>
      </c>
      <c r="F41" s="31">
        <v>20</v>
      </c>
      <c r="G41" s="31">
        <v>76</v>
      </c>
      <c r="H41" s="31">
        <v>9</v>
      </c>
      <c r="I41" s="31">
        <v>11</v>
      </c>
      <c r="J41" s="31">
        <v>30</v>
      </c>
      <c r="K41" s="31">
        <v>9</v>
      </c>
    </row>
    <row r="42" spans="1:11" ht="16.5" customHeight="1">
      <c r="A42" s="38" t="s">
        <v>34</v>
      </c>
      <c r="B42" s="23">
        <v>23</v>
      </c>
      <c r="C42" s="24">
        <v>247</v>
      </c>
      <c r="D42" s="24">
        <v>3</v>
      </c>
      <c r="E42" s="24">
        <v>145</v>
      </c>
      <c r="F42" s="24">
        <v>20</v>
      </c>
      <c r="G42" s="24">
        <v>102</v>
      </c>
      <c r="H42" s="24">
        <v>13</v>
      </c>
      <c r="I42" s="24">
        <v>10</v>
      </c>
      <c r="J42" s="24">
        <v>24</v>
      </c>
      <c r="K42" s="24">
        <v>16</v>
      </c>
    </row>
    <row r="43" spans="1:11" ht="16.5" customHeight="1">
      <c r="A43" s="37" t="s">
        <v>35</v>
      </c>
      <c r="B43" s="26">
        <v>6</v>
      </c>
      <c r="C43" s="27">
        <v>38</v>
      </c>
      <c r="D43" s="28">
        <v>0</v>
      </c>
      <c r="E43" s="28">
        <v>0</v>
      </c>
      <c r="F43" s="28">
        <v>6</v>
      </c>
      <c r="G43" s="28">
        <v>38</v>
      </c>
      <c r="H43" s="28">
        <v>5</v>
      </c>
      <c r="I43" s="28">
        <v>3</v>
      </c>
      <c r="J43" s="28">
        <v>6</v>
      </c>
      <c r="K43" s="28">
        <v>4</v>
      </c>
    </row>
    <row r="44" spans="1:11" s="9" customFormat="1" ht="16.5" customHeight="1">
      <c r="A44" s="40" t="s">
        <v>36</v>
      </c>
      <c r="B44" s="34">
        <v>17</v>
      </c>
      <c r="C44" s="35">
        <v>209</v>
      </c>
      <c r="D44" s="36">
        <v>3</v>
      </c>
      <c r="E44" s="36">
        <v>145</v>
      </c>
      <c r="F44" s="36">
        <v>14</v>
      </c>
      <c r="G44" s="36">
        <v>64</v>
      </c>
      <c r="H44" s="36">
        <v>8</v>
      </c>
      <c r="I44" s="36">
        <v>7</v>
      </c>
      <c r="J44" s="36">
        <v>18</v>
      </c>
      <c r="K44" s="36">
        <v>12</v>
      </c>
    </row>
    <row r="45" spans="1:11" ht="16.5" customHeight="1">
      <c r="A45" s="68" t="s">
        <v>38</v>
      </c>
      <c r="B45" s="16"/>
      <c r="C45" s="15"/>
      <c r="D45" s="15"/>
      <c r="E45" s="15"/>
      <c r="F45" s="15"/>
      <c r="G45" s="16"/>
      <c r="H45" s="16"/>
      <c r="I45" s="16"/>
      <c r="J45" s="16"/>
      <c r="K45" s="16"/>
    </row>
    <row r="46" spans="1:10" ht="16.5" customHeight="1">
      <c r="A46" s="68" t="s">
        <v>54</v>
      </c>
      <c r="B46" s="16"/>
      <c r="C46" s="15"/>
      <c r="D46" s="15"/>
      <c r="E46" s="15"/>
      <c r="F46" s="15"/>
      <c r="G46" s="16"/>
      <c r="H46" s="16"/>
      <c r="I46" s="16"/>
      <c r="J46" s="16"/>
    </row>
    <row r="47" spans="1:6" ht="16.5" customHeight="1">
      <c r="A47" s="68" t="s">
        <v>55</v>
      </c>
      <c r="C47" s="8"/>
      <c r="D47" s="8"/>
      <c r="E47" s="8"/>
      <c r="F47" s="8"/>
    </row>
    <row r="48" spans="1:6" ht="16.5" customHeight="1">
      <c r="A48" s="68" t="s">
        <v>53</v>
      </c>
      <c r="D48" s="8"/>
      <c r="E48" s="8"/>
      <c r="F48" s="8"/>
    </row>
    <row r="49" spans="1:6" ht="12" customHeight="1">
      <c r="A49" s="8"/>
      <c r="D49" s="10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</sheetData>
  <mergeCells count="3">
    <mergeCell ref="A5:A7"/>
    <mergeCell ref="H5:H7"/>
    <mergeCell ref="J5:J6"/>
  </mergeCells>
  <printOptions/>
  <pageMargins left="0.34" right="0.24" top="0.1968503937007874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2007-03-03T05:01:33Z</cp:lastPrinted>
  <dcterms:created xsi:type="dcterms:W3CDTF">2002-02-04T07:44:55Z</dcterms:created>
  <dcterms:modified xsi:type="dcterms:W3CDTF">2007-06-25T06:58:50Z</dcterms:modified>
  <cp:category/>
  <cp:version/>
  <cp:contentType/>
  <cp:contentStatus/>
</cp:coreProperties>
</file>