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1"/>
  </bookViews>
  <sheets>
    <sheet name="128AB" sheetId="1" r:id="rId1"/>
    <sheet name="128C" sheetId="2" r:id="rId2"/>
  </sheets>
  <definedNames>
    <definedName name="_10.電気_ガスおよび水道" localSheetId="0">'128AB'!$A$1:$L$19</definedName>
    <definedName name="_10.電気_ガスおよび水道" localSheetId="1">'128C'!#REF!</definedName>
    <definedName name="_10.電気_ガスおよび水道">#REF!</definedName>
    <definedName name="_xlnm.Print_Area" localSheetId="0">'128AB'!$A$1:$L$50</definedName>
    <definedName name="_xlnm.Print_Area" localSheetId="1">'128C'!$A$1:$J$24</definedName>
  </definedNames>
  <calcPr fullCalcOnLoad="1"/>
</workbook>
</file>

<file path=xl/sharedStrings.xml><?xml version="1.0" encoding="utf-8"?>
<sst xmlns="http://schemas.openxmlformats.org/spreadsheetml/2006/main" count="100" uniqueCount="51">
  <si>
    <t>(単位 人)</t>
  </si>
  <si>
    <t>年月次</t>
  </si>
  <si>
    <t>総    数</t>
  </si>
  <si>
    <t>～上海</t>
  </si>
  <si>
    <t>臨時便</t>
  </si>
  <si>
    <t>チャーター便(国内）</t>
  </si>
  <si>
    <t>チャーター便（国際）</t>
  </si>
  <si>
    <t>15</t>
  </si>
  <si>
    <t>16</t>
  </si>
  <si>
    <t>17</t>
  </si>
  <si>
    <t>18</t>
  </si>
  <si>
    <t>資料：大分航空ターミナル株式会社</t>
  </si>
  <si>
    <t>C. 貨物および郵便物数</t>
  </si>
  <si>
    <t>(単位  kg)</t>
  </si>
  <si>
    <t>総      数</t>
  </si>
  <si>
    <t>貨      物</t>
  </si>
  <si>
    <t>郵  便  物</t>
  </si>
  <si>
    <t>総  数</t>
  </si>
  <si>
    <t>発  送</t>
  </si>
  <si>
    <t>到  着</t>
  </si>
  <si>
    <t>10</t>
  </si>
  <si>
    <t>11</t>
  </si>
  <si>
    <t>12</t>
  </si>
  <si>
    <t xml:space="preserve">  注）大分空港における取扱い分である。</t>
  </si>
  <si>
    <r>
      <t xml:space="preserve"> </t>
    </r>
    <r>
      <rPr>
        <sz val="10"/>
        <rFont val="ＭＳ 明朝"/>
        <family val="1"/>
      </rPr>
      <t xml:space="preserve"> 1</t>
    </r>
    <r>
      <rPr>
        <sz val="10"/>
        <rFont val="ＭＳ 明朝"/>
        <family val="1"/>
      </rPr>
      <t>月</t>
    </r>
  </si>
  <si>
    <t>2</t>
  </si>
  <si>
    <t>3</t>
  </si>
  <si>
    <t>4</t>
  </si>
  <si>
    <t>5</t>
  </si>
  <si>
    <t>6</t>
  </si>
  <si>
    <t>7</t>
  </si>
  <si>
    <t>8</t>
  </si>
  <si>
    <t>9</t>
  </si>
  <si>
    <t>19</t>
  </si>
  <si>
    <t>大分～東京</t>
  </si>
  <si>
    <t>～伊丹</t>
  </si>
  <si>
    <t>～関空</t>
  </si>
  <si>
    <t>～沖縄</t>
  </si>
  <si>
    <t>～名古屋</t>
  </si>
  <si>
    <t>～ソウル</t>
  </si>
  <si>
    <r>
      <t xml:space="preserve"> </t>
    </r>
    <r>
      <rPr>
        <sz val="10"/>
        <rFont val="ＭＳ 明朝"/>
        <family val="1"/>
      </rPr>
      <t xml:space="preserve"> 1</t>
    </r>
    <r>
      <rPr>
        <sz val="10"/>
        <rFont val="ＭＳ 明朝"/>
        <family val="1"/>
      </rPr>
      <t>月</t>
    </r>
  </si>
  <si>
    <t>2</t>
  </si>
  <si>
    <t>10</t>
  </si>
  <si>
    <t>11</t>
  </si>
  <si>
    <t>12</t>
  </si>
  <si>
    <r>
      <t>平成1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 xml:space="preserve">年  </t>
    </r>
  </si>
  <si>
    <t xml:space="preserve">平成14年  </t>
  </si>
  <si>
    <t>16</t>
  </si>
  <si>
    <t>128.航空運輸状況</t>
  </si>
  <si>
    <t>A. 路線別乗客数</t>
  </si>
  <si>
    <t>B. 路線別降客数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</si>
</sst>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1" fontId="4" fillId="0" borderId="0" xfId="0" applyNumberFormat="1" applyFont="1" applyBorder="1" applyAlignment="1" applyProtection="1" quotePrefix="1">
      <alignment horizontal="center" vertical="center"/>
      <protection/>
    </xf>
    <xf numFmtId="41" fontId="5" fillId="0" borderId="0" xfId="0" applyNumberFormat="1" applyFont="1" applyBorder="1" applyAlignment="1" applyProtection="1">
      <alignment horizontal="centerContinuous" vertical="center"/>
      <protection/>
    </xf>
    <xf numFmtId="41" fontId="6" fillId="0" borderId="10" xfId="0" applyNumberFormat="1" applyFont="1" applyBorder="1" applyAlignment="1" applyProtection="1">
      <alignment horizontal="center" vertical="center"/>
      <protection/>
    </xf>
    <xf numFmtId="41" fontId="6" fillId="0" borderId="11" xfId="0" applyNumberFormat="1" applyFont="1" applyBorder="1" applyAlignment="1" applyProtection="1">
      <alignment horizontal="center" vertical="center"/>
      <protection/>
    </xf>
    <xf numFmtId="41" fontId="7" fillId="0" borderId="11" xfId="0" applyNumberFormat="1" applyFont="1" applyBorder="1" applyAlignment="1" applyProtection="1">
      <alignment horizontal="center" vertical="center"/>
      <protection/>
    </xf>
    <xf numFmtId="41" fontId="7" fillId="0" borderId="11" xfId="0" applyNumberFormat="1" applyFont="1" applyBorder="1" applyAlignment="1" applyProtection="1">
      <alignment horizontal="center" vertical="center" wrapText="1"/>
      <protection/>
    </xf>
    <xf numFmtId="41" fontId="7" fillId="0" borderId="0" xfId="0" applyNumberFormat="1" applyFont="1" applyBorder="1" applyAlignment="1" applyProtection="1">
      <alignment horizontal="center" vertical="center"/>
      <protection/>
    </xf>
    <xf numFmtId="41" fontId="8" fillId="0" borderId="12" xfId="48" applyNumberFormat="1" applyFont="1" applyBorder="1" applyAlignment="1">
      <alignment vertical="center"/>
    </xf>
    <xf numFmtId="41" fontId="8" fillId="0" borderId="0" xfId="48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0" fillId="0" borderId="0" xfId="0" applyNumberFormat="1" applyFont="1" applyAlignment="1" applyProtection="1">
      <alignment horizontal="center" vertical="center"/>
      <protection/>
    </xf>
    <xf numFmtId="41" fontId="0" fillId="0" borderId="0" xfId="0" applyNumberFormat="1" applyAlignment="1" applyProtection="1" quotePrefix="1">
      <alignment horizontal="center" vertical="center"/>
      <protection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177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6" fillId="0" borderId="11" xfId="0" applyNumberFormat="1" applyFont="1" applyBorder="1" applyAlignment="1">
      <alignment horizontal="centerContinuous" vertical="center"/>
    </xf>
    <xf numFmtId="177" fontId="6" fillId="0" borderId="13" xfId="0" applyNumberFormat="1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14" xfId="0" applyNumberFormat="1" applyFont="1" applyBorder="1" applyAlignment="1">
      <alignment horizontal="center" vertical="center"/>
    </xf>
    <xf numFmtId="38" fontId="0" fillId="0" borderId="12" xfId="48" applyFont="1" applyBorder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 horizontal="center"/>
      <protection locked="0"/>
    </xf>
    <xf numFmtId="38" fontId="0" fillId="0" borderId="12" xfId="48" applyFont="1" applyBorder="1" applyAlignment="1">
      <alignment/>
    </xf>
    <xf numFmtId="38" fontId="0" fillId="0" borderId="0" xfId="48" applyFont="1" applyAlignment="1">
      <alignment/>
    </xf>
    <xf numFmtId="38" fontId="8" fillId="0" borderId="12" xfId="48" applyFont="1" applyBorder="1" applyAlignment="1">
      <alignment/>
    </xf>
    <xf numFmtId="38" fontId="8" fillId="0" borderId="0" xfId="48" applyFont="1" applyAlignment="1">
      <alignment/>
    </xf>
    <xf numFmtId="0" fontId="8" fillId="0" borderId="0" xfId="0" applyFont="1" applyAlignment="1">
      <alignment/>
    </xf>
    <xf numFmtId="177" fontId="8" fillId="0" borderId="0" xfId="0" applyNumberFormat="1" applyFont="1" applyAlignment="1">
      <alignment/>
    </xf>
    <xf numFmtId="177" fontId="0" fillId="0" borderId="12" xfId="0" applyNumberFormat="1" applyFont="1" applyBorder="1" applyAlignment="1">
      <alignment/>
    </xf>
    <xf numFmtId="38" fontId="9" fillId="0" borderId="0" xfId="48" applyFont="1" applyAlignment="1" applyProtection="1">
      <alignment/>
      <protection locked="0"/>
    </xf>
    <xf numFmtId="177" fontId="0" fillId="0" borderId="0" xfId="0" applyNumberFormat="1" applyFont="1" applyBorder="1" applyAlignment="1">
      <alignment/>
    </xf>
    <xf numFmtId="177" fontId="0" fillId="0" borderId="0" xfId="0" applyNumberFormat="1" applyAlignment="1" applyProtection="1" quotePrefix="1">
      <alignment horizontal="center"/>
      <protection/>
    </xf>
    <xf numFmtId="41" fontId="8" fillId="0" borderId="0" xfId="48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centerContinuous"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 applyProtection="1">
      <alignment horizontal="center" vertical="center"/>
      <protection/>
    </xf>
    <xf numFmtId="41" fontId="0" fillId="0" borderId="12" xfId="48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12" xfId="0" applyNumberFormat="1" applyFont="1" applyBorder="1" applyAlignment="1">
      <alignment vertical="center"/>
    </xf>
    <xf numFmtId="41" fontId="0" fillId="0" borderId="15" xfId="0" applyNumberFormat="1" applyFont="1" applyBorder="1" applyAlignment="1" applyProtection="1" quotePrefix="1">
      <alignment horizontal="center" vertical="center"/>
      <protection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Alignment="1" applyProtection="1">
      <alignment horizontal="center" vertical="center"/>
      <protection/>
    </xf>
    <xf numFmtId="41" fontId="0" fillId="0" borderId="0" xfId="48" applyNumberFormat="1" applyFont="1" applyAlignment="1" applyProtection="1">
      <alignment vertical="center"/>
      <protection locked="0"/>
    </xf>
    <xf numFmtId="41" fontId="0" fillId="0" borderId="0" xfId="48" applyNumberFormat="1" applyFont="1" applyAlignment="1" applyProtection="1">
      <alignment horizontal="right" vertical="center"/>
      <protection locked="0"/>
    </xf>
    <xf numFmtId="41" fontId="0" fillId="0" borderId="0" xfId="0" applyNumberFormat="1" applyFont="1" applyAlignment="1" applyProtection="1" quotePrefix="1">
      <alignment horizontal="center" vertical="center"/>
      <protection/>
    </xf>
    <xf numFmtId="41" fontId="0" fillId="0" borderId="16" xfId="0" applyNumberFormat="1" applyFont="1" applyBorder="1" applyAlignment="1" applyProtection="1" quotePrefix="1">
      <alignment horizontal="center" vertical="center"/>
      <protection/>
    </xf>
    <xf numFmtId="41" fontId="0" fillId="0" borderId="14" xfId="48" applyNumberFormat="1" applyFont="1" applyBorder="1" applyAlignment="1">
      <alignment vertical="center"/>
    </xf>
    <xf numFmtId="41" fontId="0" fillId="0" borderId="17" xfId="48" applyNumberFormat="1" applyFont="1" applyBorder="1" applyAlignment="1" applyProtection="1">
      <alignment vertical="center"/>
      <protection locked="0"/>
    </xf>
    <xf numFmtId="41" fontId="0" fillId="0" borderId="17" xfId="48" applyNumberFormat="1" applyFont="1" applyBorder="1" applyAlignment="1" applyProtection="1">
      <alignment horizontal="right" vertical="center"/>
      <protection locked="0"/>
    </xf>
    <xf numFmtId="177" fontId="0" fillId="0" borderId="0" xfId="0" applyNumberFormat="1" applyFont="1" applyBorder="1" applyAlignment="1" applyProtection="1">
      <alignment horizontal="left"/>
      <protection locked="0"/>
    </xf>
    <xf numFmtId="41" fontId="0" fillId="0" borderId="18" xfId="0" applyNumberFormat="1" applyFont="1" applyBorder="1" applyAlignment="1" applyProtection="1">
      <alignment horizontal="center" vertical="center"/>
      <protection/>
    </xf>
    <xf numFmtId="41" fontId="0" fillId="0" borderId="12" xfId="48" applyNumberFormat="1" applyFont="1" applyBorder="1" applyAlignment="1">
      <alignment vertical="center"/>
    </xf>
    <xf numFmtId="41" fontId="0" fillId="0" borderId="0" xfId="48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12" xfId="0" applyNumberFormat="1" applyFont="1" applyBorder="1" applyAlignment="1">
      <alignment vertical="center"/>
    </xf>
    <xf numFmtId="41" fontId="0" fillId="0" borderId="15" xfId="0" applyNumberFormat="1" applyFont="1" applyBorder="1" applyAlignment="1" applyProtection="1" quotePrefix="1">
      <alignment horizontal="center" vertical="center"/>
      <protection/>
    </xf>
    <xf numFmtId="41" fontId="0" fillId="0" borderId="0" xfId="0" applyNumberFormat="1" applyFont="1" applyAlignment="1">
      <alignment vertical="center"/>
    </xf>
    <xf numFmtId="41" fontId="8" fillId="0" borderId="15" xfId="0" applyNumberFormat="1" applyFont="1" applyBorder="1" applyAlignment="1" applyProtection="1" quotePrefix="1">
      <alignment horizontal="center" vertical="center"/>
      <protection/>
    </xf>
    <xf numFmtId="41" fontId="0" fillId="0" borderId="12" xfId="0" applyNumberFormat="1" applyFont="1" applyBorder="1" applyAlignment="1">
      <alignment horizontal="right" vertical="center"/>
    </xf>
    <xf numFmtId="41" fontId="0" fillId="0" borderId="0" xfId="48" applyNumberFormat="1" applyFont="1" applyBorder="1" applyAlignment="1">
      <alignment horizontal="right" vertical="center"/>
    </xf>
    <xf numFmtId="41" fontId="8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19" xfId="48" applyNumberFormat="1" applyFont="1" applyBorder="1" applyAlignment="1">
      <alignment vertical="center"/>
    </xf>
    <xf numFmtId="41" fontId="0" fillId="0" borderId="18" xfId="48" applyNumberFormat="1" applyFont="1" applyBorder="1" applyAlignment="1">
      <alignment vertical="center"/>
    </xf>
    <xf numFmtId="41" fontId="0" fillId="0" borderId="0" xfId="48" applyNumberFormat="1" applyFont="1" applyBorder="1" applyAlignment="1" applyProtection="1">
      <alignment vertical="center"/>
      <protection locked="0"/>
    </xf>
    <xf numFmtId="41" fontId="0" fillId="0" borderId="0" xfId="48" applyNumberFormat="1" applyFont="1" applyBorder="1" applyAlignment="1" applyProtection="1">
      <alignment horizontal="right" vertical="center"/>
      <protection locked="0"/>
    </xf>
    <xf numFmtId="41" fontId="0" fillId="0" borderId="17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 applyProtection="1" quotePrefix="1">
      <alignment horizontal="center"/>
      <protection locked="0"/>
    </xf>
    <xf numFmtId="41" fontId="4" fillId="0" borderId="0" xfId="0" applyNumberFormat="1" applyFont="1" applyBorder="1" applyAlignment="1" applyProtection="1" quotePrefix="1">
      <alignment horizontal="center" vertical="center"/>
      <protection/>
    </xf>
    <xf numFmtId="41" fontId="5" fillId="0" borderId="0" xfId="0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Border="1" applyAlignment="1">
      <alignment horizontal="center"/>
    </xf>
    <xf numFmtId="177" fontId="6" fillId="0" borderId="20" xfId="0" applyNumberFormat="1" applyFont="1" applyBorder="1" applyAlignment="1" applyProtection="1">
      <alignment horizontal="center" vertical="center"/>
      <protection/>
    </xf>
    <xf numFmtId="177" fontId="6" fillId="0" borderId="16" xfId="0" applyNumberFormat="1" applyFont="1" applyBorder="1" applyAlignment="1" applyProtection="1">
      <alignment horizontal="center" vertical="center"/>
      <protection/>
    </xf>
    <xf numFmtId="41" fontId="8" fillId="0" borderId="0" xfId="0" applyNumberFormat="1" applyFont="1" applyBorder="1" applyAlignment="1" applyProtection="1">
      <alignment horizontal="distributed" vertical="center"/>
      <protection/>
    </xf>
    <xf numFmtId="177" fontId="0" fillId="0" borderId="18" xfId="0" applyNumberFormat="1" applyFont="1" applyBorder="1" applyAlignment="1" applyProtection="1">
      <alignment/>
      <protection/>
    </xf>
    <xf numFmtId="177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view="pageBreakPreview" zoomScaleNormal="85" zoomScaleSheetLayoutView="100" zoomScalePageLayoutView="0" workbookViewId="0" topLeftCell="A1">
      <selection activeCell="E37" sqref="E37"/>
    </sheetView>
  </sheetViews>
  <sheetFormatPr defaultColWidth="10.375" defaultRowHeight="12" customHeight="1"/>
  <cols>
    <col min="1" max="1" width="10.25390625" style="45" customWidth="1"/>
    <col min="2" max="2" width="13.75390625" style="45" bestFit="1" customWidth="1"/>
    <col min="3" max="3" width="12.875" style="45" bestFit="1" customWidth="1"/>
    <col min="4" max="4" width="11.25390625" style="45" bestFit="1" customWidth="1"/>
    <col min="5" max="8" width="10.25390625" style="45" bestFit="1" customWidth="1"/>
    <col min="9" max="9" width="8.75390625" style="45" customWidth="1"/>
    <col min="10" max="10" width="8.125" style="45" customWidth="1"/>
    <col min="11" max="12" width="11.875" style="45" customWidth="1"/>
    <col min="13" max="13" width="9.75390625" style="38" customWidth="1"/>
    <col min="14" max="16384" width="10.375" style="38" customWidth="1"/>
  </cols>
  <sheetData>
    <row r="1" spans="1:13" ht="15.75" customHeight="1">
      <c r="A1" s="75" t="s">
        <v>48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37"/>
    </row>
    <row r="2" spans="1:13" ht="17.25">
      <c r="A2" s="74" t="s">
        <v>49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2"/>
    </row>
    <row r="3" spans="1:13" ht="15" customHeight="1" thickBot="1">
      <c r="A3" s="39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3" ht="22.5" customHeight="1" thickTop="1">
      <c r="A4" s="3" t="s">
        <v>1</v>
      </c>
      <c r="B4" s="4" t="s">
        <v>2</v>
      </c>
      <c r="C4" s="4" t="s">
        <v>34</v>
      </c>
      <c r="D4" s="4" t="s">
        <v>35</v>
      </c>
      <c r="E4" s="4" t="s">
        <v>36</v>
      </c>
      <c r="F4" s="4" t="s">
        <v>37</v>
      </c>
      <c r="G4" s="5" t="s">
        <v>38</v>
      </c>
      <c r="H4" s="5" t="s">
        <v>39</v>
      </c>
      <c r="I4" s="5" t="s">
        <v>3</v>
      </c>
      <c r="J4" s="6" t="s">
        <v>4</v>
      </c>
      <c r="K4" s="6" t="s">
        <v>5</v>
      </c>
      <c r="L4" s="6" t="s">
        <v>6</v>
      </c>
      <c r="M4" s="7"/>
    </row>
    <row r="5" spans="1:13" s="59" customFormat="1" ht="12" customHeight="1">
      <c r="A5" s="55" t="s">
        <v>46</v>
      </c>
      <c r="B5" s="56">
        <v>978388</v>
      </c>
      <c r="C5" s="57">
        <v>628675</v>
      </c>
      <c r="D5" s="57">
        <v>200966</v>
      </c>
      <c r="E5" s="57">
        <v>30548</v>
      </c>
      <c r="F5" s="57">
        <v>25145</v>
      </c>
      <c r="G5" s="57">
        <v>70815</v>
      </c>
      <c r="H5" s="57">
        <v>12611</v>
      </c>
      <c r="I5" s="57">
        <v>8718</v>
      </c>
      <c r="J5" s="57">
        <v>0</v>
      </c>
      <c r="K5" s="57">
        <v>0</v>
      </c>
      <c r="L5" s="57">
        <v>910</v>
      </c>
      <c r="M5" s="58"/>
    </row>
    <row r="6" spans="1:12" s="59" customFormat="1" ht="12" customHeight="1">
      <c r="A6" s="60" t="s">
        <v>7</v>
      </c>
      <c r="B6" s="56">
        <v>973501</v>
      </c>
      <c r="C6" s="57">
        <v>640120</v>
      </c>
      <c r="D6" s="57">
        <v>196490</v>
      </c>
      <c r="E6" s="57">
        <v>20629</v>
      </c>
      <c r="F6" s="57">
        <v>25709</v>
      </c>
      <c r="G6" s="57">
        <v>68305</v>
      </c>
      <c r="H6" s="57">
        <v>16755</v>
      </c>
      <c r="I6" s="57">
        <v>2755</v>
      </c>
      <c r="J6" s="57">
        <v>243</v>
      </c>
      <c r="K6" s="57">
        <v>1585</v>
      </c>
      <c r="L6" s="57">
        <v>910</v>
      </c>
    </row>
    <row r="7" spans="1:12" s="59" customFormat="1" ht="12" customHeight="1">
      <c r="A7" s="60" t="s">
        <v>47</v>
      </c>
      <c r="B7" s="56">
        <v>924188</v>
      </c>
      <c r="C7" s="57">
        <v>623796</v>
      </c>
      <c r="D7" s="57">
        <v>185679</v>
      </c>
      <c r="E7" s="57">
        <v>0</v>
      </c>
      <c r="F7" s="57">
        <v>29047</v>
      </c>
      <c r="G7" s="57">
        <v>64551</v>
      </c>
      <c r="H7" s="57">
        <v>15647</v>
      </c>
      <c r="I7" s="57">
        <v>2343</v>
      </c>
      <c r="J7" s="57">
        <v>0</v>
      </c>
      <c r="K7" s="57">
        <v>493</v>
      </c>
      <c r="L7" s="57">
        <v>2632</v>
      </c>
    </row>
    <row r="8" spans="1:12" s="59" customFormat="1" ht="12" customHeight="1">
      <c r="A8" s="60" t="s">
        <v>9</v>
      </c>
      <c r="B8" s="61">
        <v>915432</v>
      </c>
      <c r="C8" s="59">
        <v>620920</v>
      </c>
      <c r="D8" s="59">
        <v>182696</v>
      </c>
      <c r="E8" s="58">
        <v>0</v>
      </c>
      <c r="F8" s="59">
        <v>27239</v>
      </c>
      <c r="G8" s="59">
        <v>67273</v>
      </c>
      <c r="H8" s="59">
        <v>11638</v>
      </c>
      <c r="I8" s="59">
        <v>3030</v>
      </c>
      <c r="J8" s="58">
        <v>114</v>
      </c>
      <c r="K8" s="59">
        <v>0</v>
      </c>
      <c r="L8" s="59">
        <v>2522</v>
      </c>
    </row>
    <row r="9" spans="1:12" s="59" customFormat="1" ht="12" customHeight="1">
      <c r="A9" s="62" t="s">
        <v>10</v>
      </c>
      <c r="B9" s="63">
        <v>925545</v>
      </c>
      <c r="C9" s="63">
        <v>635691</v>
      </c>
      <c r="D9" s="63">
        <v>186454</v>
      </c>
      <c r="E9" s="63">
        <v>0</v>
      </c>
      <c r="F9" s="63">
        <v>28304</v>
      </c>
      <c r="G9" s="63">
        <v>58984</v>
      </c>
      <c r="H9" s="63">
        <v>13357</v>
      </c>
      <c r="I9" s="63">
        <v>0</v>
      </c>
      <c r="J9" s="63">
        <v>0</v>
      </c>
      <c r="K9" s="63">
        <v>249</v>
      </c>
      <c r="L9" s="63">
        <v>2506</v>
      </c>
    </row>
    <row r="10" ht="12" customHeight="1">
      <c r="A10" s="44"/>
    </row>
    <row r="11" spans="1:12" s="10" customFormat="1" ht="12" customHeight="1">
      <c r="A11" s="64" t="s">
        <v>33</v>
      </c>
      <c r="B11" s="9">
        <f>SUM(B13:B24)</f>
        <v>916161</v>
      </c>
      <c r="C11" s="9">
        <f aca="true" t="shared" si="0" ref="C11:K11">SUM(C13:C24)</f>
        <v>650137</v>
      </c>
      <c r="D11" s="9">
        <f t="shared" si="0"/>
        <v>173199</v>
      </c>
      <c r="E11" s="9">
        <f t="shared" si="0"/>
        <v>0</v>
      </c>
      <c r="F11" s="9">
        <f t="shared" si="0"/>
        <v>16028</v>
      </c>
      <c r="G11" s="9">
        <f t="shared" si="0"/>
        <v>60138</v>
      </c>
      <c r="H11" s="9">
        <f t="shared" si="0"/>
        <v>13386</v>
      </c>
      <c r="I11" s="9">
        <f t="shared" si="0"/>
        <v>0</v>
      </c>
      <c r="J11" s="9">
        <f t="shared" si="0"/>
        <v>0</v>
      </c>
      <c r="K11" s="9">
        <f t="shared" si="0"/>
        <v>0</v>
      </c>
      <c r="L11" s="9">
        <f>SUM(L13:L24)</f>
        <v>3273</v>
      </c>
    </row>
    <row r="12" spans="1:12" ht="12" customHeight="1">
      <c r="A12" s="44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2" ht="12" customHeight="1">
      <c r="A13" s="46" t="s">
        <v>40</v>
      </c>
      <c r="B13" s="40">
        <f aca="true" t="shared" si="1" ref="B13:B24">SUM(C13:L13)</f>
        <v>77835</v>
      </c>
      <c r="C13" s="47">
        <v>55036</v>
      </c>
      <c r="D13" s="47">
        <v>14781</v>
      </c>
      <c r="E13" s="48">
        <v>0</v>
      </c>
      <c r="F13" s="47">
        <v>2104</v>
      </c>
      <c r="G13" s="47">
        <v>4930</v>
      </c>
      <c r="H13" s="47">
        <v>984</v>
      </c>
      <c r="I13" s="47">
        <v>0</v>
      </c>
      <c r="J13" s="47">
        <v>0</v>
      </c>
      <c r="K13" s="48">
        <v>0</v>
      </c>
      <c r="L13" s="47">
        <v>0</v>
      </c>
    </row>
    <row r="14" spans="1:12" ht="12" customHeight="1">
      <c r="A14" s="49" t="s">
        <v>41</v>
      </c>
      <c r="B14" s="40">
        <f t="shared" si="1"/>
        <v>72574</v>
      </c>
      <c r="C14" s="47">
        <v>50197</v>
      </c>
      <c r="D14" s="47">
        <v>14107</v>
      </c>
      <c r="E14" s="48">
        <v>0</v>
      </c>
      <c r="F14" s="47">
        <v>2210</v>
      </c>
      <c r="G14" s="47">
        <v>4678</v>
      </c>
      <c r="H14" s="47">
        <v>1135</v>
      </c>
      <c r="I14" s="47">
        <v>0</v>
      </c>
      <c r="J14" s="47">
        <v>0</v>
      </c>
      <c r="K14" s="47">
        <v>0</v>
      </c>
      <c r="L14" s="47">
        <v>247</v>
      </c>
    </row>
    <row r="15" spans="1:12" ht="12" customHeight="1">
      <c r="A15" s="49" t="s">
        <v>26</v>
      </c>
      <c r="B15" s="40">
        <f t="shared" si="1"/>
        <v>87961</v>
      </c>
      <c r="C15" s="47">
        <v>60042</v>
      </c>
      <c r="D15" s="47">
        <v>17013</v>
      </c>
      <c r="E15" s="48">
        <v>0</v>
      </c>
      <c r="F15" s="47">
        <v>3784</v>
      </c>
      <c r="G15" s="47">
        <v>5493</v>
      </c>
      <c r="H15" s="47">
        <v>1180</v>
      </c>
      <c r="I15" s="47">
        <v>0</v>
      </c>
      <c r="J15" s="47">
        <v>0</v>
      </c>
      <c r="K15" s="47">
        <v>0</v>
      </c>
      <c r="L15" s="48">
        <v>449</v>
      </c>
    </row>
    <row r="16" spans="1:12" ht="12" customHeight="1">
      <c r="A16" s="49" t="s">
        <v>27</v>
      </c>
      <c r="B16" s="40">
        <f t="shared" si="1"/>
        <v>69908</v>
      </c>
      <c r="C16" s="47">
        <v>47704</v>
      </c>
      <c r="D16" s="47">
        <v>13767</v>
      </c>
      <c r="E16" s="48">
        <v>0</v>
      </c>
      <c r="F16" s="47">
        <v>2759</v>
      </c>
      <c r="G16" s="47">
        <v>4436</v>
      </c>
      <c r="H16" s="47">
        <v>1242</v>
      </c>
      <c r="I16" s="47">
        <v>0</v>
      </c>
      <c r="J16" s="47">
        <v>0</v>
      </c>
      <c r="K16" s="48">
        <v>0</v>
      </c>
      <c r="L16" s="48">
        <v>0</v>
      </c>
    </row>
    <row r="17" spans="1:12" ht="12" customHeight="1">
      <c r="A17" s="49" t="s">
        <v>28</v>
      </c>
      <c r="B17" s="40">
        <f t="shared" si="1"/>
        <v>78746</v>
      </c>
      <c r="C17" s="47">
        <v>54329</v>
      </c>
      <c r="D17" s="47">
        <v>15092</v>
      </c>
      <c r="E17" s="48">
        <v>0</v>
      </c>
      <c r="F17" s="47">
        <v>2347</v>
      </c>
      <c r="G17" s="47">
        <v>5331</v>
      </c>
      <c r="H17" s="47">
        <v>995</v>
      </c>
      <c r="I17" s="47">
        <v>0</v>
      </c>
      <c r="J17" s="47">
        <v>0</v>
      </c>
      <c r="K17" s="48">
        <v>0</v>
      </c>
      <c r="L17" s="47">
        <v>652</v>
      </c>
    </row>
    <row r="18" spans="1:12" ht="12" customHeight="1">
      <c r="A18" s="49" t="s">
        <v>29</v>
      </c>
      <c r="B18" s="40">
        <f t="shared" si="1"/>
        <v>70132</v>
      </c>
      <c r="C18" s="47">
        <v>48803</v>
      </c>
      <c r="D18" s="47">
        <v>12673</v>
      </c>
      <c r="E18" s="48">
        <v>0</v>
      </c>
      <c r="F18" s="47">
        <v>2824</v>
      </c>
      <c r="G18" s="47">
        <v>4750</v>
      </c>
      <c r="H18" s="48">
        <v>1082</v>
      </c>
      <c r="I18" s="48">
        <v>0</v>
      </c>
      <c r="J18" s="48">
        <v>0</v>
      </c>
      <c r="K18" s="48">
        <v>0</v>
      </c>
      <c r="L18" s="48">
        <v>0</v>
      </c>
    </row>
    <row r="19" spans="1:12" s="10" customFormat="1" ht="12" customHeight="1">
      <c r="A19" s="49" t="s">
        <v>30</v>
      </c>
      <c r="B19" s="40">
        <f t="shared" si="1"/>
        <v>65763</v>
      </c>
      <c r="C19" s="47">
        <v>48129</v>
      </c>
      <c r="D19" s="47">
        <v>12085</v>
      </c>
      <c r="E19" s="48">
        <v>0</v>
      </c>
      <c r="F19" s="48">
        <v>0</v>
      </c>
      <c r="G19" s="47">
        <v>4368</v>
      </c>
      <c r="H19" s="48">
        <v>731</v>
      </c>
      <c r="I19" s="48">
        <v>0</v>
      </c>
      <c r="J19" s="48">
        <v>0</v>
      </c>
      <c r="K19" s="48">
        <v>0</v>
      </c>
      <c r="L19" s="48">
        <v>450</v>
      </c>
    </row>
    <row r="20" spans="1:12" ht="12" customHeight="1">
      <c r="A20" s="49" t="s">
        <v>31</v>
      </c>
      <c r="B20" s="40">
        <f t="shared" si="1"/>
        <v>86168</v>
      </c>
      <c r="C20" s="47">
        <v>63170</v>
      </c>
      <c r="D20" s="47">
        <v>15381</v>
      </c>
      <c r="E20" s="48">
        <v>0</v>
      </c>
      <c r="F20" s="48">
        <v>0</v>
      </c>
      <c r="G20" s="47">
        <v>6197</v>
      </c>
      <c r="H20" s="48">
        <v>1174</v>
      </c>
      <c r="I20" s="48">
        <v>0</v>
      </c>
      <c r="J20" s="48">
        <v>0</v>
      </c>
      <c r="K20" s="48">
        <v>0</v>
      </c>
      <c r="L20" s="48">
        <v>246</v>
      </c>
    </row>
    <row r="21" spans="1:12" ht="12" customHeight="1">
      <c r="A21" s="49" t="s">
        <v>32</v>
      </c>
      <c r="B21" s="40">
        <f t="shared" si="1"/>
        <v>73104</v>
      </c>
      <c r="C21" s="47">
        <v>53880</v>
      </c>
      <c r="D21" s="47">
        <v>13735</v>
      </c>
      <c r="E21" s="48">
        <v>0</v>
      </c>
      <c r="F21" s="48">
        <v>0</v>
      </c>
      <c r="G21" s="47">
        <v>4610</v>
      </c>
      <c r="H21" s="48">
        <v>879</v>
      </c>
      <c r="I21" s="48">
        <v>0</v>
      </c>
      <c r="J21" s="48">
        <v>0</v>
      </c>
      <c r="K21" s="48">
        <v>0</v>
      </c>
      <c r="L21" s="48">
        <v>0</v>
      </c>
    </row>
    <row r="22" spans="1:12" ht="12" customHeight="1">
      <c r="A22" s="49" t="s">
        <v>42</v>
      </c>
      <c r="B22" s="40">
        <f t="shared" si="1"/>
        <v>80224</v>
      </c>
      <c r="C22" s="47">
        <v>57632</v>
      </c>
      <c r="D22" s="47">
        <v>15760</v>
      </c>
      <c r="E22" s="48">
        <v>0</v>
      </c>
      <c r="F22" s="48">
        <v>0</v>
      </c>
      <c r="G22" s="47">
        <v>5487</v>
      </c>
      <c r="H22" s="48">
        <v>1017</v>
      </c>
      <c r="I22" s="48">
        <v>0</v>
      </c>
      <c r="J22" s="48">
        <v>0</v>
      </c>
      <c r="K22" s="48">
        <v>0</v>
      </c>
      <c r="L22" s="48">
        <v>328</v>
      </c>
    </row>
    <row r="23" spans="1:12" ht="12" customHeight="1">
      <c r="A23" s="49" t="s">
        <v>43</v>
      </c>
      <c r="B23" s="40">
        <f t="shared" si="1"/>
        <v>85534</v>
      </c>
      <c r="C23" s="47">
        <v>61397</v>
      </c>
      <c r="D23" s="47">
        <v>16325</v>
      </c>
      <c r="E23" s="48">
        <v>0</v>
      </c>
      <c r="F23" s="48">
        <v>0</v>
      </c>
      <c r="G23" s="47">
        <v>5606</v>
      </c>
      <c r="H23" s="48">
        <v>1545</v>
      </c>
      <c r="I23" s="48">
        <v>0</v>
      </c>
      <c r="J23" s="48">
        <v>0</v>
      </c>
      <c r="K23" s="48">
        <v>0</v>
      </c>
      <c r="L23" s="48">
        <v>661</v>
      </c>
    </row>
    <row r="24" spans="1:12" ht="12" customHeight="1">
      <c r="A24" s="49" t="s">
        <v>44</v>
      </c>
      <c r="B24" s="40">
        <f t="shared" si="1"/>
        <v>68212</v>
      </c>
      <c r="C24" s="47">
        <v>49818</v>
      </c>
      <c r="D24" s="47">
        <v>12480</v>
      </c>
      <c r="E24" s="48">
        <v>0</v>
      </c>
      <c r="F24" s="48">
        <v>0</v>
      </c>
      <c r="G24" s="47">
        <v>4252</v>
      </c>
      <c r="H24" s="47">
        <v>1422</v>
      </c>
      <c r="I24" s="47">
        <v>0</v>
      </c>
      <c r="J24" s="47">
        <v>0</v>
      </c>
      <c r="K24" s="48">
        <v>0</v>
      </c>
      <c r="L24" s="48">
        <v>240</v>
      </c>
    </row>
    <row r="25" spans="1:12" s="81" customFormat="1" ht="12" customHeight="1">
      <c r="A25" s="80" t="s">
        <v>11</v>
      </c>
      <c r="K25" s="82"/>
      <c r="L25" s="82"/>
    </row>
    <row r="26" s="34" customFormat="1" ht="12" customHeight="1">
      <c r="A26" s="34" t="s">
        <v>23</v>
      </c>
    </row>
    <row r="27" s="10" customFormat="1" ht="12" customHeight="1">
      <c r="A27" s="79"/>
    </row>
    <row r="28" spans="1:13" ht="17.25">
      <c r="A28" s="74" t="s">
        <v>50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2"/>
    </row>
    <row r="29" spans="1:13" ht="14.25" customHeight="1" thickBot="1">
      <c r="A29" s="39" t="s">
        <v>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"/>
    </row>
    <row r="30" spans="1:13" ht="22.5" customHeight="1" thickTop="1">
      <c r="A30" s="3" t="s">
        <v>1</v>
      </c>
      <c r="B30" s="4" t="s">
        <v>2</v>
      </c>
      <c r="C30" s="4" t="s">
        <v>34</v>
      </c>
      <c r="D30" s="4" t="s">
        <v>35</v>
      </c>
      <c r="E30" s="4" t="s">
        <v>36</v>
      </c>
      <c r="F30" s="4" t="s">
        <v>37</v>
      </c>
      <c r="G30" s="5" t="s">
        <v>38</v>
      </c>
      <c r="H30" s="5" t="s">
        <v>39</v>
      </c>
      <c r="I30" s="5" t="s">
        <v>3</v>
      </c>
      <c r="J30" s="6" t="s">
        <v>4</v>
      </c>
      <c r="K30" s="6" t="s">
        <v>5</v>
      </c>
      <c r="L30" s="6" t="s">
        <v>6</v>
      </c>
      <c r="M30" s="7"/>
    </row>
    <row r="31" spans="1:12" s="59" customFormat="1" ht="12" customHeight="1">
      <c r="A31" s="55" t="s">
        <v>46</v>
      </c>
      <c r="B31" s="68">
        <v>1016628</v>
      </c>
      <c r="C31" s="69">
        <v>663690</v>
      </c>
      <c r="D31" s="69">
        <v>202219</v>
      </c>
      <c r="E31" s="69">
        <v>32110</v>
      </c>
      <c r="F31" s="69">
        <v>25047</v>
      </c>
      <c r="G31" s="69">
        <v>71753</v>
      </c>
      <c r="H31" s="69">
        <v>12392</v>
      </c>
      <c r="I31" s="69">
        <v>8378</v>
      </c>
      <c r="J31" s="69">
        <v>0</v>
      </c>
      <c r="K31" s="69">
        <v>0</v>
      </c>
      <c r="L31" s="69">
        <v>3224</v>
      </c>
    </row>
    <row r="32" spans="1:12" s="59" customFormat="1" ht="12" customHeight="1">
      <c r="A32" s="60" t="s">
        <v>7</v>
      </c>
      <c r="B32" s="56">
        <v>1014468</v>
      </c>
      <c r="C32" s="57">
        <v>670369</v>
      </c>
      <c r="D32" s="57">
        <v>200565</v>
      </c>
      <c r="E32" s="57">
        <v>20823</v>
      </c>
      <c r="F32" s="57">
        <v>25425</v>
      </c>
      <c r="G32" s="57">
        <v>73659</v>
      </c>
      <c r="H32" s="57">
        <v>17667</v>
      </c>
      <c r="I32" s="57">
        <v>2807</v>
      </c>
      <c r="J32" s="57">
        <v>483</v>
      </c>
      <c r="K32" s="57">
        <v>1631</v>
      </c>
      <c r="L32" s="57">
        <v>1039</v>
      </c>
    </row>
    <row r="33" spans="1:12" s="59" customFormat="1" ht="12" customHeight="1">
      <c r="A33" s="60" t="s">
        <v>47</v>
      </c>
      <c r="B33" s="56">
        <v>954550</v>
      </c>
      <c r="C33" s="57">
        <v>650774</v>
      </c>
      <c r="D33" s="57">
        <v>189965</v>
      </c>
      <c r="E33" s="57">
        <v>0</v>
      </c>
      <c r="F33" s="57">
        <v>28955</v>
      </c>
      <c r="G33" s="57">
        <v>63954</v>
      </c>
      <c r="H33" s="57">
        <v>15646</v>
      </c>
      <c r="I33" s="57">
        <v>2244</v>
      </c>
      <c r="J33" s="57">
        <v>0</v>
      </c>
      <c r="K33" s="57">
        <v>494</v>
      </c>
      <c r="L33" s="57">
        <v>2518</v>
      </c>
    </row>
    <row r="34" spans="1:12" s="59" customFormat="1" ht="12" customHeight="1">
      <c r="A34" s="60" t="s">
        <v>9</v>
      </c>
      <c r="B34" s="65">
        <v>947892</v>
      </c>
      <c r="C34" s="59">
        <v>650988</v>
      </c>
      <c r="D34" s="59">
        <v>186967</v>
      </c>
      <c r="E34" s="58">
        <v>0</v>
      </c>
      <c r="F34" s="59">
        <v>26369</v>
      </c>
      <c r="G34" s="59">
        <v>66432</v>
      </c>
      <c r="H34" s="59">
        <v>11300</v>
      </c>
      <c r="I34" s="59">
        <v>3191</v>
      </c>
      <c r="J34" s="58">
        <v>114</v>
      </c>
      <c r="K34" s="59">
        <v>0</v>
      </c>
      <c r="L34" s="59">
        <v>2531</v>
      </c>
    </row>
    <row r="35" spans="1:12" s="59" customFormat="1" ht="12" customHeight="1">
      <c r="A35" s="60" t="s">
        <v>10</v>
      </c>
      <c r="B35" s="56">
        <v>949833</v>
      </c>
      <c r="C35" s="57">
        <v>658502</v>
      </c>
      <c r="D35" s="57">
        <v>188302</v>
      </c>
      <c r="E35" s="66">
        <v>0</v>
      </c>
      <c r="F35" s="57">
        <v>27967</v>
      </c>
      <c r="G35" s="57">
        <v>57972</v>
      </c>
      <c r="H35" s="57">
        <v>14326</v>
      </c>
      <c r="I35" s="57">
        <v>0</v>
      </c>
      <c r="J35" s="57">
        <v>0</v>
      </c>
      <c r="K35" s="57">
        <v>140</v>
      </c>
      <c r="L35" s="57">
        <v>2624</v>
      </c>
    </row>
    <row r="36" spans="1:12" ht="12" customHeight="1">
      <c r="A36" s="42"/>
      <c r="B36" s="8"/>
      <c r="C36" s="9"/>
      <c r="D36" s="9"/>
      <c r="E36" s="36"/>
      <c r="F36" s="9"/>
      <c r="G36" s="9"/>
      <c r="H36" s="9"/>
      <c r="I36" s="9"/>
      <c r="J36" s="9"/>
      <c r="K36" s="9"/>
      <c r="L36" s="9"/>
    </row>
    <row r="37" spans="1:12" s="10" customFormat="1" ht="12" customHeight="1">
      <c r="A37" s="67" t="s">
        <v>33</v>
      </c>
      <c r="B37" s="8">
        <f aca="true" t="shared" si="2" ref="B37:G37">SUM(B39:B50)</f>
        <v>940465</v>
      </c>
      <c r="C37" s="9">
        <f t="shared" si="2"/>
        <v>670453</v>
      </c>
      <c r="D37" s="9">
        <f t="shared" si="2"/>
        <v>175706</v>
      </c>
      <c r="E37" s="9">
        <f t="shared" si="2"/>
        <v>0</v>
      </c>
      <c r="F37" s="9">
        <f t="shared" si="2"/>
        <v>16230</v>
      </c>
      <c r="G37" s="9">
        <f t="shared" si="2"/>
        <v>59439</v>
      </c>
      <c r="H37" s="9">
        <f>SUM(H39:H50)</f>
        <v>15727</v>
      </c>
      <c r="I37" s="9">
        <f>SUM(I39:I50)</f>
        <v>0</v>
      </c>
      <c r="J37" s="9">
        <f>SUM(J39:J50)</f>
        <v>0</v>
      </c>
      <c r="K37" s="9">
        <f>SUM(K39:K50)</f>
        <v>0</v>
      </c>
      <c r="L37" s="9">
        <f>SUM(L39:L50)</f>
        <v>2910</v>
      </c>
    </row>
    <row r="38" spans="1:12" ht="12" customHeight="1">
      <c r="A38" s="42"/>
      <c r="B38" s="43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2" s="10" customFormat="1" ht="12" customHeight="1">
      <c r="A39" s="39" t="s">
        <v>40</v>
      </c>
      <c r="B39" s="40">
        <f aca="true" t="shared" si="3" ref="B39:B50">SUM(C39:L39)</f>
        <v>68421</v>
      </c>
      <c r="C39" s="70">
        <v>46619</v>
      </c>
      <c r="D39" s="70">
        <v>13300</v>
      </c>
      <c r="E39" s="70">
        <v>0</v>
      </c>
      <c r="F39" s="38">
        <v>2135</v>
      </c>
      <c r="G39" s="70">
        <v>4697</v>
      </c>
      <c r="H39" s="70">
        <v>1670</v>
      </c>
      <c r="I39" s="71">
        <v>0</v>
      </c>
      <c r="J39" s="70">
        <v>0</v>
      </c>
      <c r="K39" s="70">
        <v>0</v>
      </c>
      <c r="L39" s="70">
        <v>0</v>
      </c>
    </row>
    <row r="40" spans="1:12" ht="12" customHeight="1">
      <c r="A40" s="42" t="s">
        <v>41</v>
      </c>
      <c r="B40" s="40">
        <f t="shared" si="3"/>
        <v>75197</v>
      </c>
      <c r="C40" s="70">
        <v>51957</v>
      </c>
      <c r="D40" s="70">
        <v>14682</v>
      </c>
      <c r="E40" s="70">
        <v>0</v>
      </c>
      <c r="F40" s="38">
        <v>2094</v>
      </c>
      <c r="G40" s="70">
        <v>4709</v>
      </c>
      <c r="H40" s="70">
        <v>1508</v>
      </c>
      <c r="I40" s="71">
        <v>0</v>
      </c>
      <c r="J40" s="70">
        <v>0</v>
      </c>
      <c r="K40" s="70">
        <v>0</v>
      </c>
      <c r="L40" s="70">
        <v>247</v>
      </c>
    </row>
    <row r="41" spans="1:12" ht="12" customHeight="1">
      <c r="A41" s="42" t="s">
        <v>26</v>
      </c>
      <c r="B41" s="40">
        <f t="shared" si="3"/>
        <v>90166</v>
      </c>
      <c r="C41" s="70">
        <v>61362</v>
      </c>
      <c r="D41" s="70">
        <v>17406</v>
      </c>
      <c r="E41" s="70">
        <v>0</v>
      </c>
      <c r="F41" s="38">
        <v>3621</v>
      </c>
      <c r="G41" s="70">
        <v>5702</v>
      </c>
      <c r="H41" s="70">
        <v>1627</v>
      </c>
      <c r="I41" s="71">
        <v>0</v>
      </c>
      <c r="J41" s="70">
        <v>0</v>
      </c>
      <c r="K41" s="70">
        <v>0</v>
      </c>
      <c r="L41" s="70">
        <v>448</v>
      </c>
    </row>
    <row r="42" spans="1:12" ht="12" customHeight="1">
      <c r="A42" s="42" t="s">
        <v>27</v>
      </c>
      <c r="B42" s="40">
        <f t="shared" si="3"/>
        <v>75590</v>
      </c>
      <c r="C42" s="70">
        <v>52663</v>
      </c>
      <c r="D42" s="70">
        <v>13978</v>
      </c>
      <c r="E42" s="70">
        <v>0</v>
      </c>
      <c r="F42" s="38">
        <v>3007</v>
      </c>
      <c r="G42" s="70">
        <v>4740</v>
      </c>
      <c r="H42" s="70">
        <v>1202</v>
      </c>
      <c r="I42" s="71">
        <v>0</v>
      </c>
      <c r="J42" s="70">
        <v>0</v>
      </c>
      <c r="K42" s="70">
        <v>0</v>
      </c>
      <c r="L42" s="70">
        <v>0</v>
      </c>
    </row>
    <row r="43" spans="1:12" ht="12" customHeight="1">
      <c r="A43" s="42" t="s">
        <v>28</v>
      </c>
      <c r="B43" s="40">
        <f t="shared" si="3"/>
        <v>77259</v>
      </c>
      <c r="C43" s="70">
        <v>53262</v>
      </c>
      <c r="D43" s="70">
        <v>14717</v>
      </c>
      <c r="E43" s="70">
        <v>0</v>
      </c>
      <c r="F43" s="38">
        <v>2385</v>
      </c>
      <c r="G43" s="70">
        <v>5093</v>
      </c>
      <c r="H43" s="70">
        <v>1150</v>
      </c>
      <c r="I43" s="71">
        <v>0</v>
      </c>
      <c r="J43" s="70">
        <v>0</v>
      </c>
      <c r="K43" s="70">
        <v>0</v>
      </c>
      <c r="L43" s="70">
        <v>652</v>
      </c>
    </row>
    <row r="44" spans="1:12" ht="12" customHeight="1">
      <c r="A44" s="42" t="s">
        <v>29</v>
      </c>
      <c r="B44" s="40">
        <f t="shared" si="3"/>
        <v>72110</v>
      </c>
      <c r="C44" s="70">
        <v>50394</v>
      </c>
      <c r="D44" s="70">
        <v>12927</v>
      </c>
      <c r="E44" s="70">
        <v>0</v>
      </c>
      <c r="F44" s="38">
        <v>2988</v>
      </c>
      <c r="G44" s="70">
        <v>4685</v>
      </c>
      <c r="H44" s="71">
        <v>1116</v>
      </c>
      <c r="I44" s="71">
        <v>0</v>
      </c>
      <c r="J44" s="71">
        <v>0</v>
      </c>
      <c r="K44" s="70">
        <v>0</v>
      </c>
      <c r="L44" s="71">
        <v>0</v>
      </c>
    </row>
    <row r="45" spans="1:12" s="10" customFormat="1" ht="12" customHeight="1">
      <c r="A45" s="42" t="s">
        <v>30</v>
      </c>
      <c r="B45" s="40">
        <f t="shared" si="3"/>
        <v>69398</v>
      </c>
      <c r="C45" s="70">
        <v>51439</v>
      </c>
      <c r="D45" s="70">
        <v>12276</v>
      </c>
      <c r="E45" s="70">
        <v>0</v>
      </c>
      <c r="F45" s="41">
        <v>0</v>
      </c>
      <c r="G45" s="70">
        <v>4452</v>
      </c>
      <c r="H45" s="71">
        <v>780</v>
      </c>
      <c r="I45" s="71">
        <v>0</v>
      </c>
      <c r="J45" s="71">
        <v>0</v>
      </c>
      <c r="K45" s="70">
        <v>0</v>
      </c>
      <c r="L45" s="71">
        <v>451</v>
      </c>
    </row>
    <row r="46" spans="1:12" ht="12" customHeight="1">
      <c r="A46" s="42" t="s">
        <v>31</v>
      </c>
      <c r="B46" s="40">
        <f t="shared" si="3"/>
        <v>83865</v>
      </c>
      <c r="C46" s="70">
        <v>61890</v>
      </c>
      <c r="D46" s="70">
        <v>14946</v>
      </c>
      <c r="E46" s="70">
        <v>0</v>
      </c>
      <c r="F46" s="41">
        <v>0</v>
      </c>
      <c r="G46" s="70">
        <v>5579</v>
      </c>
      <c r="H46" s="71">
        <v>1204</v>
      </c>
      <c r="I46" s="71">
        <v>0</v>
      </c>
      <c r="J46" s="71">
        <v>0</v>
      </c>
      <c r="K46" s="70">
        <v>0</v>
      </c>
      <c r="L46" s="71">
        <v>246</v>
      </c>
    </row>
    <row r="47" spans="1:12" ht="12" customHeight="1">
      <c r="A47" s="42" t="s">
        <v>32</v>
      </c>
      <c r="B47" s="40">
        <f t="shared" si="3"/>
        <v>73460</v>
      </c>
      <c r="C47" s="70">
        <v>53889</v>
      </c>
      <c r="D47" s="70">
        <v>14146</v>
      </c>
      <c r="E47" s="70">
        <v>0</v>
      </c>
      <c r="F47" s="41">
        <v>0</v>
      </c>
      <c r="G47" s="70">
        <v>4327</v>
      </c>
      <c r="H47" s="71">
        <v>1098</v>
      </c>
      <c r="I47" s="71">
        <v>0</v>
      </c>
      <c r="J47" s="71">
        <v>0</v>
      </c>
      <c r="K47" s="70">
        <v>0</v>
      </c>
      <c r="L47" s="71">
        <v>0</v>
      </c>
    </row>
    <row r="48" spans="1:12" ht="12" customHeight="1">
      <c r="A48" s="42" t="s">
        <v>42</v>
      </c>
      <c r="B48" s="40">
        <f t="shared" si="3"/>
        <v>84017</v>
      </c>
      <c r="C48" s="70">
        <v>61237</v>
      </c>
      <c r="D48" s="70">
        <v>15874</v>
      </c>
      <c r="E48" s="70">
        <v>0</v>
      </c>
      <c r="F48" s="41">
        <v>0</v>
      </c>
      <c r="G48" s="70">
        <v>5348</v>
      </c>
      <c r="H48" s="71">
        <v>1204</v>
      </c>
      <c r="I48" s="71">
        <v>0</v>
      </c>
      <c r="J48" s="71">
        <v>0</v>
      </c>
      <c r="K48" s="70">
        <v>0</v>
      </c>
      <c r="L48" s="71">
        <v>354</v>
      </c>
    </row>
    <row r="49" spans="1:12" ht="12" customHeight="1">
      <c r="A49" s="42" t="s">
        <v>43</v>
      </c>
      <c r="B49" s="40">
        <f t="shared" si="3"/>
        <v>89162</v>
      </c>
      <c r="C49" s="70">
        <v>64482</v>
      </c>
      <c r="D49" s="70">
        <v>16887</v>
      </c>
      <c r="E49" s="70">
        <v>0</v>
      </c>
      <c r="F49" s="41">
        <v>0</v>
      </c>
      <c r="G49" s="70">
        <v>5568</v>
      </c>
      <c r="H49" s="71">
        <v>1819</v>
      </c>
      <c r="I49" s="71">
        <v>0</v>
      </c>
      <c r="J49" s="71">
        <v>0</v>
      </c>
      <c r="K49" s="70">
        <v>0</v>
      </c>
      <c r="L49" s="71">
        <v>406</v>
      </c>
    </row>
    <row r="50" spans="1:12" ht="12" customHeight="1">
      <c r="A50" s="50" t="s">
        <v>44</v>
      </c>
      <c r="B50" s="51">
        <f t="shared" si="3"/>
        <v>81820</v>
      </c>
      <c r="C50" s="52">
        <v>61259</v>
      </c>
      <c r="D50" s="52">
        <v>14567</v>
      </c>
      <c r="E50" s="52">
        <v>0</v>
      </c>
      <c r="F50" s="72">
        <v>0</v>
      </c>
      <c r="G50" s="52">
        <v>4539</v>
      </c>
      <c r="H50" s="52">
        <v>1349</v>
      </c>
      <c r="I50" s="53">
        <v>0</v>
      </c>
      <c r="J50" s="52">
        <v>0</v>
      </c>
      <c r="K50" s="52">
        <v>0</v>
      </c>
      <c r="L50" s="52">
        <v>106</v>
      </c>
    </row>
  </sheetData>
  <sheetProtection/>
  <mergeCells count="3">
    <mergeCell ref="A2:L2"/>
    <mergeCell ref="A1:L1"/>
    <mergeCell ref="A28:L28"/>
  </mergeCells>
  <printOptions horizontalCentered="1"/>
  <pageMargins left="0.55" right="0.2" top="0.3937007874015748" bottom="0.3937007874015748" header="0.5118110236220472" footer="0.2362204724409449"/>
  <pageSetup fitToHeight="1" fitToWidth="1" horizontalDpi="400" verticalDpi="4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view="pageBreakPreview" zoomScaleSheetLayoutView="100" zoomScalePageLayoutView="0" workbookViewId="0" topLeftCell="A1">
      <selection activeCell="C36" sqref="C36"/>
    </sheetView>
  </sheetViews>
  <sheetFormatPr defaultColWidth="11.875" defaultRowHeight="12" customHeight="1"/>
  <cols>
    <col min="1" max="1" width="10.25390625" style="14" customWidth="1"/>
    <col min="2" max="2" width="12.375" style="14" customWidth="1"/>
    <col min="3" max="3" width="11.00390625" style="14" customWidth="1"/>
    <col min="4" max="4" width="11.125" style="14" customWidth="1"/>
    <col min="5" max="5" width="13.125" style="14" customWidth="1"/>
    <col min="6" max="6" width="12.00390625" style="14" customWidth="1"/>
    <col min="7" max="8" width="11.625" style="14" customWidth="1"/>
    <col min="9" max="9" width="11.375" style="14" customWidth="1"/>
    <col min="10" max="10" width="11.00390625" style="14" customWidth="1"/>
    <col min="11" max="11" width="10.875" style="14" customWidth="1"/>
    <col min="12" max="12" width="9.75390625" style="14" customWidth="1"/>
    <col min="13" max="16384" width="11.875" style="14" customWidth="1"/>
  </cols>
  <sheetData>
    <row r="1" spans="1:12" ht="15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16"/>
      <c r="L1"/>
    </row>
    <row r="2" spans="1:12" ht="12" customHeight="1" thickBot="1">
      <c r="A2" s="17" t="s">
        <v>13</v>
      </c>
      <c r="B2" s="15"/>
      <c r="C2" s="15"/>
      <c r="D2" s="15"/>
      <c r="E2" s="15"/>
      <c r="F2" s="15"/>
      <c r="G2" s="15"/>
      <c r="H2" s="15"/>
      <c r="I2" s="15"/>
      <c r="J2" s="15"/>
      <c r="K2" s="16"/>
      <c r="L2"/>
    </row>
    <row r="3" spans="1:12" s="21" customFormat="1" ht="12" customHeight="1" thickTop="1">
      <c r="A3" s="77" t="s">
        <v>1</v>
      </c>
      <c r="B3" s="18" t="s">
        <v>14</v>
      </c>
      <c r="C3" s="19"/>
      <c r="D3" s="19"/>
      <c r="E3" s="18" t="s">
        <v>15</v>
      </c>
      <c r="F3" s="19"/>
      <c r="G3" s="19"/>
      <c r="H3" s="18" t="s">
        <v>16</v>
      </c>
      <c r="I3" s="19"/>
      <c r="J3" s="19"/>
      <c r="K3" s="20"/>
      <c r="L3" s="20"/>
    </row>
    <row r="4" spans="1:12" s="21" customFormat="1" ht="12" customHeight="1">
      <c r="A4" s="78"/>
      <c r="B4" s="22" t="s">
        <v>17</v>
      </c>
      <c r="C4" s="22" t="s">
        <v>18</v>
      </c>
      <c r="D4" s="22" t="s">
        <v>19</v>
      </c>
      <c r="E4" s="22" t="s">
        <v>17</v>
      </c>
      <c r="F4" s="22" t="s">
        <v>18</v>
      </c>
      <c r="G4" s="22" t="s">
        <v>19</v>
      </c>
      <c r="H4" s="22" t="s">
        <v>17</v>
      </c>
      <c r="I4" s="22" t="s">
        <v>18</v>
      </c>
      <c r="J4" s="22" t="s">
        <v>19</v>
      </c>
      <c r="K4" s="20"/>
      <c r="L4" s="20"/>
    </row>
    <row r="5" spans="1:12" ht="12" customHeight="1">
      <c r="A5" s="54" t="s">
        <v>45</v>
      </c>
      <c r="B5" s="23">
        <v>17499674</v>
      </c>
      <c r="C5" s="24">
        <v>11219782</v>
      </c>
      <c r="D5" s="24">
        <v>6279892</v>
      </c>
      <c r="E5" s="24">
        <v>14769097</v>
      </c>
      <c r="F5" s="24">
        <v>10140745</v>
      </c>
      <c r="G5" s="24">
        <v>4628352</v>
      </c>
      <c r="H5" s="24">
        <v>2730577</v>
      </c>
      <c r="I5" s="24">
        <v>1079037</v>
      </c>
      <c r="J5" s="24">
        <v>1651540</v>
      </c>
      <c r="K5"/>
      <c r="L5"/>
    </row>
    <row r="6" spans="1:12" ht="12" customHeight="1">
      <c r="A6" s="25" t="s">
        <v>7</v>
      </c>
      <c r="B6" s="23">
        <v>17321831</v>
      </c>
      <c r="C6" s="24">
        <v>10868965</v>
      </c>
      <c r="D6" s="24">
        <v>6452866</v>
      </c>
      <c r="E6" s="24">
        <v>15025849</v>
      </c>
      <c r="F6" s="24">
        <v>9913569</v>
      </c>
      <c r="G6" s="24">
        <v>5112280</v>
      </c>
      <c r="H6" s="24">
        <v>2295982</v>
      </c>
      <c r="I6" s="24">
        <v>955396</v>
      </c>
      <c r="J6" s="24">
        <v>1340586</v>
      </c>
      <c r="K6" s="13"/>
      <c r="L6" s="13"/>
    </row>
    <row r="7" spans="1:12" ht="12" customHeight="1">
      <c r="A7" s="25" t="s">
        <v>8</v>
      </c>
      <c r="B7" s="23">
        <v>16946285</v>
      </c>
      <c r="C7" s="24">
        <v>10171503</v>
      </c>
      <c r="D7" s="24">
        <v>6774782</v>
      </c>
      <c r="E7" s="24">
        <v>14452367</v>
      </c>
      <c r="F7" s="24">
        <v>9139061</v>
      </c>
      <c r="G7" s="24">
        <v>5313306</v>
      </c>
      <c r="H7" s="24">
        <v>2493918</v>
      </c>
      <c r="I7" s="24">
        <v>1032442</v>
      </c>
      <c r="J7" s="24">
        <v>1461476</v>
      </c>
      <c r="K7" s="13"/>
      <c r="L7" s="13"/>
    </row>
    <row r="8" spans="1:12" ht="12" customHeight="1">
      <c r="A8" s="25" t="s">
        <v>9</v>
      </c>
      <c r="B8" s="26">
        <v>15333168</v>
      </c>
      <c r="C8" s="27">
        <v>9222522</v>
      </c>
      <c r="D8" s="27">
        <v>6110646</v>
      </c>
      <c r="E8" s="27">
        <v>13182589</v>
      </c>
      <c r="F8" s="27">
        <v>8577805</v>
      </c>
      <c r="G8" s="27">
        <v>4604784</v>
      </c>
      <c r="H8" s="27">
        <v>2150579</v>
      </c>
      <c r="I8" s="27">
        <v>644717</v>
      </c>
      <c r="J8" s="27">
        <v>1505862</v>
      </c>
      <c r="K8" s="13"/>
      <c r="L8" s="13"/>
    </row>
    <row r="9" spans="1:12" ht="12" customHeight="1">
      <c r="A9" s="25" t="s">
        <v>10</v>
      </c>
      <c r="B9" s="26">
        <v>15941040</v>
      </c>
      <c r="C9" s="27">
        <v>9522457</v>
      </c>
      <c r="D9" s="27">
        <v>6418583</v>
      </c>
      <c r="E9" s="27">
        <v>13724970</v>
      </c>
      <c r="F9" s="27">
        <v>8874592</v>
      </c>
      <c r="G9" s="27">
        <v>4850378</v>
      </c>
      <c r="H9" s="27">
        <v>2216070</v>
      </c>
      <c r="I9" s="27">
        <v>647865</v>
      </c>
      <c r="J9" s="27">
        <v>1568205</v>
      </c>
      <c r="K9" s="13"/>
      <c r="L9" s="13"/>
    </row>
    <row r="10" spans="1:12" ht="12" customHeight="1">
      <c r="A10" s="25"/>
      <c r="B10" s="26"/>
      <c r="C10" s="27"/>
      <c r="D10" s="27"/>
      <c r="E10" s="27"/>
      <c r="F10" s="27"/>
      <c r="G10" s="27"/>
      <c r="H10" s="27"/>
      <c r="I10" s="27"/>
      <c r="J10" s="27"/>
      <c r="K10" s="13"/>
      <c r="L10" s="13"/>
    </row>
    <row r="11" spans="1:12" s="31" customFormat="1" ht="12" customHeight="1">
      <c r="A11" s="73" t="s">
        <v>33</v>
      </c>
      <c r="B11" s="28">
        <f aca="true" t="shared" si="0" ref="B11:J11">SUM(B13:B24)</f>
        <v>16380363</v>
      </c>
      <c r="C11" s="29">
        <f t="shared" si="0"/>
        <v>9797561</v>
      </c>
      <c r="D11" s="29">
        <f t="shared" si="0"/>
        <v>6582802</v>
      </c>
      <c r="E11" s="29">
        <f t="shared" si="0"/>
        <v>14292136</v>
      </c>
      <c r="F11" s="29">
        <f t="shared" si="0"/>
        <v>9190654</v>
      </c>
      <c r="G11" s="29">
        <f t="shared" si="0"/>
        <v>5101482</v>
      </c>
      <c r="H11" s="29">
        <f t="shared" si="0"/>
        <v>2088227</v>
      </c>
      <c r="I11" s="29">
        <f t="shared" si="0"/>
        <v>606907</v>
      </c>
      <c r="J11" s="29">
        <f t="shared" si="0"/>
        <v>1481320</v>
      </c>
      <c r="K11" s="30"/>
      <c r="L11" s="30"/>
    </row>
    <row r="12" spans="1:12" ht="12" customHeight="1">
      <c r="A12" s="17"/>
      <c r="B12" s="32"/>
      <c r="C12"/>
      <c r="K12"/>
      <c r="L12"/>
    </row>
    <row r="13" spans="1:14" ht="12" customHeight="1">
      <c r="A13" s="11" t="s">
        <v>24</v>
      </c>
      <c r="B13" s="26">
        <f aca="true" t="shared" si="1" ref="B13:B24">SUM(C13:D13)</f>
        <v>1281898</v>
      </c>
      <c r="C13" s="27">
        <f>F13+I13</f>
        <v>836739</v>
      </c>
      <c r="D13" s="27">
        <f>G13+J13</f>
        <v>445159</v>
      </c>
      <c r="E13" s="27">
        <f>F13+G13</f>
        <v>1136772</v>
      </c>
      <c r="F13" s="33">
        <v>795858</v>
      </c>
      <c r="G13" s="33">
        <v>340914</v>
      </c>
      <c r="H13" s="27">
        <f>I13+J13</f>
        <v>145126</v>
      </c>
      <c r="I13" s="33">
        <v>40881</v>
      </c>
      <c r="J13" s="33">
        <v>104245</v>
      </c>
      <c r="K13"/>
      <c r="L13"/>
      <c r="M13" s="34"/>
      <c r="N13" s="34"/>
    </row>
    <row r="14" spans="1:12" ht="12" customHeight="1">
      <c r="A14" s="12" t="s">
        <v>25</v>
      </c>
      <c r="B14" s="26">
        <f t="shared" si="1"/>
        <v>1275761</v>
      </c>
      <c r="C14" s="27">
        <f aca="true" t="shared" si="2" ref="C14:C24">F14+I14</f>
        <v>806210</v>
      </c>
      <c r="D14" s="27">
        <f aca="true" t="shared" si="3" ref="D14:D24">G14+J14</f>
        <v>469551</v>
      </c>
      <c r="E14" s="27">
        <f aca="true" t="shared" si="4" ref="E14:E24">F14+G14</f>
        <v>1140590</v>
      </c>
      <c r="F14" s="33">
        <v>773129</v>
      </c>
      <c r="G14" s="33">
        <v>367461</v>
      </c>
      <c r="H14" s="27">
        <f aca="true" t="shared" si="5" ref="H14:H24">I14+J14</f>
        <v>135171</v>
      </c>
      <c r="I14" s="33">
        <v>33081</v>
      </c>
      <c r="J14" s="33">
        <v>102090</v>
      </c>
      <c r="K14"/>
      <c r="L14"/>
    </row>
    <row r="15" spans="1:12" ht="12" customHeight="1">
      <c r="A15" s="12" t="s">
        <v>26</v>
      </c>
      <c r="B15" s="26">
        <f t="shared" si="1"/>
        <v>1507184</v>
      </c>
      <c r="C15" s="27">
        <f t="shared" si="2"/>
        <v>907492</v>
      </c>
      <c r="D15" s="27">
        <f t="shared" si="3"/>
        <v>599692</v>
      </c>
      <c r="E15" s="27">
        <f t="shared" si="4"/>
        <v>1344128</v>
      </c>
      <c r="F15" s="33">
        <v>867518</v>
      </c>
      <c r="G15" s="33">
        <v>476610</v>
      </c>
      <c r="H15" s="27">
        <f t="shared" si="5"/>
        <v>163056</v>
      </c>
      <c r="I15" s="33">
        <v>39974</v>
      </c>
      <c r="J15" s="33">
        <v>123082</v>
      </c>
      <c r="K15"/>
      <c r="L15"/>
    </row>
    <row r="16" spans="1:12" ht="12" customHeight="1">
      <c r="A16" s="12" t="s">
        <v>27</v>
      </c>
      <c r="B16" s="26">
        <f t="shared" si="1"/>
        <v>1319758</v>
      </c>
      <c r="C16" s="27">
        <f t="shared" si="2"/>
        <v>804346</v>
      </c>
      <c r="D16" s="27">
        <f t="shared" si="3"/>
        <v>515412</v>
      </c>
      <c r="E16" s="27">
        <f t="shared" si="4"/>
        <v>1186982</v>
      </c>
      <c r="F16" s="33">
        <v>775122</v>
      </c>
      <c r="G16" s="33">
        <v>411860</v>
      </c>
      <c r="H16" s="27">
        <f t="shared" si="5"/>
        <v>132776</v>
      </c>
      <c r="I16" s="33">
        <v>29224</v>
      </c>
      <c r="J16" s="33">
        <v>103552</v>
      </c>
      <c r="K16"/>
      <c r="L16"/>
    </row>
    <row r="17" spans="1:12" ht="12" customHeight="1">
      <c r="A17" s="12" t="s">
        <v>28</v>
      </c>
      <c r="B17" s="26">
        <f t="shared" si="1"/>
        <v>1227555</v>
      </c>
      <c r="C17" s="27">
        <f t="shared" si="2"/>
        <v>760076</v>
      </c>
      <c r="D17" s="27">
        <f t="shared" si="3"/>
        <v>467479</v>
      </c>
      <c r="E17" s="27">
        <f t="shared" si="4"/>
        <v>1090296</v>
      </c>
      <c r="F17" s="33">
        <v>729481</v>
      </c>
      <c r="G17" s="33">
        <v>360815</v>
      </c>
      <c r="H17" s="27">
        <f t="shared" si="5"/>
        <v>137259</v>
      </c>
      <c r="I17" s="33">
        <v>30595</v>
      </c>
      <c r="J17" s="33">
        <v>106664</v>
      </c>
      <c r="K17"/>
      <c r="L17"/>
    </row>
    <row r="18" spans="1:12" ht="12" customHeight="1">
      <c r="A18" s="12" t="s">
        <v>29</v>
      </c>
      <c r="B18" s="26">
        <f t="shared" si="1"/>
        <v>1193797</v>
      </c>
      <c r="C18" s="27">
        <f t="shared" si="2"/>
        <v>693739</v>
      </c>
      <c r="D18" s="27">
        <f t="shared" si="3"/>
        <v>500058</v>
      </c>
      <c r="E18" s="27">
        <f t="shared" si="4"/>
        <v>1047750</v>
      </c>
      <c r="F18" s="33">
        <v>665877</v>
      </c>
      <c r="G18" s="33">
        <v>381873</v>
      </c>
      <c r="H18" s="27">
        <f t="shared" si="5"/>
        <v>146047</v>
      </c>
      <c r="I18" s="33">
        <v>27862</v>
      </c>
      <c r="J18" s="33">
        <v>118185</v>
      </c>
      <c r="K18"/>
      <c r="L18"/>
    </row>
    <row r="19" spans="1:12" ht="12" customHeight="1">
      <c r="A19" s="12" t="s">
        <v>30</v>
      </c>
      <c r="B19" s="26">
        <f t="shared" si="1"/>
        <v>1253875</v>
      </c>
      <c r="C19" s="27">
        <f t="shared" si="2"/>
        <v>744523</v>
      </c>
      <c r="D19" s="27">
        <f t="shared" si="3"/>
        <v>509352</v>
      </c>
      <c r="E19" s="27">
        <f t="shared" si="4"/>
        <v>1080173</v>
      </c>
      <c r="F19" s="33">
        <v>696174</v>
      </c>
      <c r="G19" s="33">
        <v>383999</v>
      </c>
      <c r="H19" s="27">
        <f t="shared" si="5"/>
        <v>173702</v>
      </c>
      <c r="I19" s="33">
        <v>48349</v>
      </c>
      <c r="J19" s="33">
        <v>125353</v>
      </c>
      <c r="K19"/>
      <c r="L19"/>
    </row>
    <row r="20" spans="1:12" ht="12" customHeight="1">
      <c r="A20" s="12" t="s">
        <v>31</v>
      </c>
      <c r="B20" s="26">
        <f t="shared" si="1"/>
        <v>1329333</v>
      </c>
      <c r="C20" s="27">
        <f t="shared" si="2"/>
        <v>814926</v>
      </c>
      <c r="D20" s="27">
        <f t="shared" si="3"/>
        <v>514407</v>
      </c>
      <c r="E20" s="27">
        <f t="shared" si="4"/>
        <v>1151256</v>
      </c>
      <c r="F20" s="33">
        <v>759175</v>
      </c>
      <c r="G20" s="33">
        <v>392081</v>
      </c>
      <c r="H20" s="27">
        <f t="shared" si="5"/>
        <v>178077</v>
      </c>
      <c r="I20" s="33">
        <v>55751</v>
      </c>
      <c r="J20" s="33">
        <v>122326</v>
      </c>
      <c r="K20"/>
      <c r="L20"/>
    </row>
    <row r="21" spans="1:12" ht="12" customHeight="1">
      <c r="A21" s="12" t="s">
        <v>32</v>
      </c>
      <c r="B21" s="26">
        <f t="shared" si="1"/>
        <v>1382604</v>
      </c>
      <c r="C21" s="27">
        <f t="shared" si="2"/>
        <v>807409</v>
      </c>
      <c r="D21" s="27">
        <f t="shared" si="3"/>
        <v>575195</v>
      </c>
      <c r="E21" s="27">
        <f t="shared" si="4"/>
        <v>1193617</v>
      </c>
      <c r="F21" s="33">
        <v>738662</v>
      </c>
      <c r="G21" s="33">
        <v>454955</v>
      </c>
      <c r="H21" s="27">
        <f t="shared" si="5"/>
        <v>188987</v>
      </c>
      <c r="I21" s="33">
        <v>68747</v>
      </c>
      <c r="J21" s="33">
        <v>120240</v>
      </c>
      <c r="K21"/>
      <c r="L21"/>
    </row>
    <row r="22" spans="1:12" ht="12" customHeight="1">
      <c r="A22" s="35" t="s">
        <v>20</v>
      </c>
      <c r="B22" s="26">
        <f t="shared" si="1"/>
        <v>1441900</v>
      </c>
      <c r="C22" s="27">
        <f t="shared" si="2"/>
        <v>840435</v>
      </c>
      <c r="D22" s="27">
        <f t="shared" si="3"/>
        <v>601465</v>
      </c>
      <c r="E22" s="27">
        <f t="shared" si="4"/>
        <v>1266368</v>
      </c>
      <c r="F22" s="33">
        <v>784037</v>
      </c>
      <c r="G22" s="33">
        <v>482331</v>
      </c>
      <c r="H22" s="27">
        <f t="shared" si="5"/>
        <v>175532</v>
      </c>
      <c r="I22" s="33">
        <v>56398</v>
      </c>
      <c r="J22" s="33">
        <v>119134</v>
      </c>
      <c r="K22"/>
      <c r="L22"/>
    </row>
    <row r="23" spans="1:12" ht="12" customHeight="1">
      <c r="A23" s="35" t="s">
        <v>21</v>
      </c>
      <c r="B23" s="26">
        <f t="shared" si="1"/>
        <v>1407877</v>
      </c>
      <c r="C23" s="27">
        <f t="shared" si="2"/>
        <v>799098</v>
      </c>
      <c r="D23" s="27">
        <f t="shared" si="3"/>
        <v>608779</v>
      </c>
      <c r="E23" s="27">
        <f t="shared" si="4"/>
        <v>1237997</v>
      </c>
      <c r="F23" s="33">
        <v>753824</v>
      </c>
      <c r="G23" s="33">
        <v>484173</v>
      </c>
      <c r="H23" s="27">
        <f t="shared" si="5"/>
        <v>169880</v>
      </c>
      <c r="I23" s="33">
        <v>45274</v>
      </c>
      <c r="J23" s="33">
        <v>124606</v>
      </c>
      <c r="K23"/>
      <c r="L23"/>
    </row>
    <row r="24" spans="1:12" ht="12" customHeight="1">
      <c r="A24" s="35" t="s">
        <v>22</v>
      </c>
      <c r="B24" s="26">
        <f t="shared" si="1"/>
        <v>1758821</v>
      </c>
      <c r="C24" s="27">
        <f t="shared" si="2"/>
        <v>982568</v>
      </c>
      <c r="D24" s="27">
        <f t="shared" si="3"/>
        <v>776253</v>
      </c>
      <c r="E24" s="27">
        <f t="shared" si="4"/>
        <v>1416207</v>
      </c>
      <c r="F24" s="33">
        <v>851797</v>
      </c>
      <c r="G24" s="33">
        <v>564410</v>
      </c>
      <c r="H24" s="27">
        <f t="shared" si="5"/>
        <v>342614</v>
      </c>
      <c r="I24" s="33">
        <v>130771</v>
      </c>
      <c r="J24" s="33">
        <v>211843</v>
      </c>
      <c r="K24"/>
      <c r="L24"/>
    </row>
  </sheetData>
  <sheetProtection/>
  <mergeCells count="2">
    <mergeCell ref="A1:J1"/>
    <mergeCell ref="A3:A4"/>
  </mergeCells>
  <printOptions horizontalCentered="1"/>
  <pageMargins left="0.56" right="0.2" top="0.3937007874015748" bottom="0.3937007874015748" header="0.5118110236220472" footer="0.2362204724409449"/>
  <pageSetup fitToHeight="1" fitToWidth="1" horizontalDpi="300" verticalDpi="300" orientation="portrait" paperSize="9" scale="92" r:id="rId1"/>
  <colBreaks count="1" manualBreakCount="1">
    <brk id="10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2009-01-30T00:44:19Z</cp:lastPrinted>
  <dcterms:created xsi:type="dcterms:W3CDTF">2008-03-16T02:10:52Z</dcterms:created>
  <dcterms:modified xsi:type="dcterms:W3CDTF">2009-02-20T07:34:55Z</dcterms:modified>
  <cp:category/>
  <cp:version/>
  <cp:contentType/>
  <cp:contentStatus/>
</cp:coreProperties>
</file>