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90" activeTab="0"/>
  </bookViews>
  <sheets>
    <sheet name="172A" sheetId="1" r:id="rId1"/>
    <sheet name="172B" sheetId="2" r:id="rId2"/>
  </sheets>
  <definedNames>
    <definedName name="_10.電気_ガスおよび水道" localSheetId="0">'172A'!$A$1:$F$26</definedName>
    <definedName name="_10.電気_ガスおよび水道" localSheetId="1">'172B'!$A$1:$G$24</definedName>
    <definedName name="_10.電気_ガスおよび水道">#REF!</definedName>
    <definedName name="_xlnm.Print_Area" localSheetId="0">'172A'!$A$1:$AF$32</definedName>
    <definedName name="_xlnm.Print_Area" localSheetId="1">'172B'!$A$1:$H$28</definedName>
  </definedNames>
  <calcPr fullCalcOnLoad="1"/>
</workbook>
</file>

<file path=xl/sharedStrings.xml><?xml version="1.0" encoding="utf-8"?>
<sst xmlns="http://schemas.openxmlformats.org/spreadsheetml/2006/main" count="154" uniqueCount="92">
  <si>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</si>
  <si>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</si>
  <si>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</si>
  <si>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</si>
  <si>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</si>
  <si>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</si>
  <si>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</si>
  <si>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</si>
  <si>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</si>
  <si>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</si>
  <si>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</si>
  <si>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</si>
  <si>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</si>
  <si>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</si>
  <si>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</si>
  <si>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</si>
  <si>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</si>
  <si>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</si>
  <si>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</si>
  <si>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</si>
  <si>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給与所得等</t>
  </si>
  <si>
    <t>退職所得</t>
  </si>
  <si>
    <t>報酬・料金等</t>
  </si>
  <si>
    <t>非居住者等</t>
  </si>
  <si>
    <t>譲渡所得等</t>
  </si>
  <si>
    <t>所　　得</t>
  </si>
  <si>
    <t>16</t>
  </si>
  <si>
    <t>13</t>
  </si>
  <si>
    <t>14</t>
  </si>
  <si>
    <t>15</t>
  </si>
  <si>
    <t>年度および　　　　　　　　税  務  署</t>
  </si>
  <si>
    <t>標示
番号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</si>
  <si>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</si>
  <si>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</si>
  <si>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</si>
  <si>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</si>
  <si>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</si>
  <si>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</si>
  <si>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</si>
  <si>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</si>
  <si>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</si>
  <si>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 xml:space="preserve">資料：国税庁HP＞統計情報（熊本国税局）
</t>
  </si>
  <si>
    <t>1 大分</t>
  </si>
  <si>
    <t>2 別府</t>
  </si>
  <si>
    <t xml:space="preserve">消  費  税　及　地　方　消　費　税  </t>
  </si>
  <si>
    <t>18</t>
  </si>
  <si>
    <t>19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</si>
  <si>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</si>
  <si>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</si>
  <si>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</si>
  <si>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</si>
  <si>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</si>
  <si>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</si>
  <si>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</si>
  <si>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</si>
  <si>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</si>
  <si>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20</t>
  </si>
  <si>
    <t>21</t>
  </si>
  <si>
    <t>22</t>
  </si>
  <si>
    <t>23</t>
  </si>
  <si>
    <t>24</t>
  </si>
  <si>
    <t>25</t>
  </si>
  <si>
    <t>-</t>
  </si>
  <si>
    <t>源泉所得税及復興特別所得税</t>
  </si>
  <si>
    <t>申告所得税及復興特別所得税</t>
  </si>
  <si>
    <t>復興特別法人税</t>
  </si>
  <si>
    <t xml:space="preserve">  注１）当該年度分と繰越分の合計である。</t>
  </si>
  <si>
    <t xml:space="preserve">  注２）復興税・・・平成25年1月1日より平成49年12月31日まで課税</t>
  </si>
  <si>
    <t>平成14年度</t>
  </si>
  <si>
    <t>15</t>
  </si>
  <si>
    <t>16</t>
  </si>
  <si>
    <t>17</t>
  </si>
  <si>
    <t>20</t>
  </si>
  <si>
    <t>21</t>
  </si>
  <si>
    <t>22</t>
  </si>
  <si>
    <t>23</t>
  </si>
  <si>
    <t>24</t>
  </si>
  <si>
    <t xml:space="preserve">      172．国税  徴収状況 </t>
  </si>
  <si>
    <t xml:space="preserve"> A.主要  税目  </t>
  </si>
  <si>
    <t>B.源泉徴収税額</t>
  </si>
  <si>
    <t>14</t>
  </si>
  <si>
    <t>16</t>
  </si>
  <si>
    <t>17</t>
  </si>
  <si>
    <t>19</t>
  </si>
  <si>
    <t>18</t>
  </si>
  <si>
    <t>20</t>
  </si>
  <si>
    <t>21</t>
  </si>
  <si>
    <t>22</t>
  </si>
  <si>
    <t>25</t>
  </si>
  <si>
    <t>23</t>
  </si>
  <si>
    <t>24</t>
  </si>
  <si>
    <t>平成13年度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</si>
</sst>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&quot;#,##0;&quot;-&quot;"/>
    <numFmt numFmtId="179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centerContinuous"/>
    </xf>
    <xf numFmtId="41" fontId="6" fillId="0" borderId="0" xfId="0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177" fontId="4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176" fontId="0" fillId="0" borderId="0" xfId="0" applyNumberFormat="1" applyFont="1" applyAlignment="1">
      <alignment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>
      <alignment horizontal="distributed" vertical="center"/>
    </xf>
    <xf numFmtId="177" fontId="0" fillId="0" borderId="13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9" fontId="0" fillId="0" borderId="11" xfId="61" applyNumberFormat="1" applyFont="1" applyBorder="1" applyAlignment="1" applyProtection="1">
      <alignment horizontal="center"/>
      <protection locked="0"/>
    </xf>
    <xf numFmtId="176" fontId="0" fillId="0" borderId="11" xfId="0" applyNumberFormat="1" applyFont="1" applyFill="1" applyBorder="1" applyAlignment="1" quotePrefix="1">
      <alignment horizontal="center"/>
    </xf>
    <xf numFmtId="41" fontId="0" fillId="0" borderId="12" xfId="49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 quotePrefix="1">
      <alignment horizontal="center"/>
      <protection/>
    </xf>
    <xf numFmtId="176" fontId="6" fillId="0" borderId="18" xfId="0" applyNumberFormat="1" applyFont="1" applyFill="1" applyBorder="1" applyAlignment="1" applyProtection="1" quotePrefix="1">
      <alignment horizontal="center"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center"/>
      <protection/>
    </xf>
    <xf numFmtId="41" fontId="0" fillId="0" borderId="0" xfId="49" applyNumberFormat="1" applyFont="1" applyFill="1" applyAlignment="1" applyProtection="1">
      <alignment/>
      <protection locked="0"/>
    </xf>
    <xf numFmtId="41" fontId="0" fillId="0" borderId="20" xfId="49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>
      <alignment/>
    </xf>
    <xf numFmtId="177" fontId="0" fillId="0" borderId="18" xfId="0" applyNumberFormat="1" applyFont="1" applyBorder="1" applyAlignment="1" applyProtection="1" quotePrefix="1">
      <alignment horizontal="center"/>
      <protection/>
    </xf>
    <xf numFmtId="177" fontId="0" fillId="0" borderId="18" xfId="0" applyNumberFormat="1" applyFont="1" applyBorder="1" applyAlignment="1" applyProtection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41" fontId="6" fillId="0" borderId="0" xfId="0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49" applyNumberFormat="1" applyFont="1" applyFill="1" applyAlignment="1" applyProtection="1">
      <alignment horizontal="right"/>
      <protection locked="0"/>
    </xf>
    <xf numFmtId="49" fontId="0" fillId="0" borderId="11" xfId="61" applyNumberFormat="1" applyFont="1" applyBorder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49" fontId="0" fillId="0" borderId="0" xfId="61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Fill="1" applyBorder="1" applyAlignment="1" quotePrefix="1">
      <alignment horizontal="center"/>
    </xf>
    <xf numFmtId="41" fontId="0" fillId="0" borderId="18" xfId="49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7" fontId="8" fillId="0" borderId="10" xfId="0" applyNumberFormat="1" applyFont="1" applyBorder="1" applyAlignment="1">
      <alignment horizontal="centerContinuous"/>
    </xf>
    <xf numFmtId="176" fontId="7" fillId="0" borderId="10" xfId="0" applyNumberFormat="1" applyFont="1" applyBorder="1" applyAlignment="1">
      <alignment horizontal="center"/>
    </xf>
    <xf numFmtId="0" fontId="0" fillId="0" borderId="23" xfId="43" applyNumberFormat="1" applyFont="1" applyBorder="1" applyAlignment="1" applyProtection="1">
      <alignment horizontal="left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7" fontId="0" fillId="0" borderId="24" xfId="0" applyNumberFormat="1" applyFont="1" applyBorder="1" applyAlignment="1" applyProtection="1">
      <alignment horizontal="center" vertical="center" wrapText="1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  <protection/>
    </xf>
    <xf numFmtId="176" fontId="0" fillId="0" borderId="22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26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showGridLines="0" tabSelected="1" view="pageBreakPreview" zoomScaleSheetLayoutView="100" zoomScalePageLayoutView="0" workbookViewId="0" topLeftCell="A1">
      <pane xSplit="1" ySplit="5" topLeftCell="B7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B7" sqref="B7"/>
    </sheetView>
  </sheetViews>
  <sheetFormatPr defaultColWidth="8.25390625" defaultRowHeight="12" customHeight="1"/>
  <cols>
    <col min="1" max="1" width="9.75390625" style="11" customWidth="1"/>
    <col min="2" max="3" width="13.875" style="11" customWidth="1"/>
    <col min="4" max="5" width="14.125" style="11" bestFit="1" customWidth="1"/>
    <col min="6" max="6" width="14.00390625" style="11" customWidth="1"/>
    <col min="7" max="7" width="13.00390625" style="11" bestFit="1" customWidth="1"/>
    <col min="8" max="9" width="13.00390625" style="11" customWidth="1"/>
    <col min="10" max="10" width="10.75390625" style="11" customWidth="1"/>
    <col min="11" max="11" width="13.00390625" style="11" customWidth="1"/>
    <col min="12" max="12" width="14.125" style="11" bestFit="1" customWidth="1"/>
    <col min="13" max="13" width="11.875" style="11" customWidth="1"/>
    <col min="14" max="15" width="14.125" style="11" bestFit="1" customWidth="1"/>
    <col min="16" max="16" width="11.875" style="11" customWidth="1"/>
    <col min="17" max="17" width="13.125" style="11" customWidth="1"/>
    <col min="18" max="18" width="14.125" style="11" bestFit="1" customWidth="1"/>
    <col min="19" max="19" width="13.00390625" style="11" bestFit="1" customWidth="1"/>
    <col min="20" max="21" width="13.00390625" style="11" customWidth="1"/>
    <col min="22" max="22" width="10.75390625" style="11" customWidth="1"/>
    <col min="23" max="23" width="12.875" style="11" customWidth="1"/>
    <col min="24" max="24" width="14.125" style="11" bestFit="1" customWidth="1"/>
    <col min="25" max="25" width="10.75390625" style="11" customWidth="1"/>
    <col min="26" max="26" width="13.00390625" style="11" customWidth="1"/>
    <col min="27" max="27" width="13.25390625" style="11" customWidth="1"/>
    <col min="28" max="28" width="13.00390625" style="11" bestFit="1" customWidth="1"/>
    <col min="29" max="30" width="15.25390625" style="11" bestFit="1" customWidth="1"/>
    <col min="31" max="31" width="13.00390625" style="11" bestFit="1" customWidth="1"/>
    <col min="32" max="32" width="4.75390625" style="11" customWidth="1"/>
    <col min="33" max="33" width="8.25390625" style="11" customWidth="1"/>
    <col min="34" max="37" width="13.00390625" style="11" customWidth="1"/>
    <col min="38" max="39" width="12.875" style="11" customWidth="1"/>
    <col min="40" max="40" width="8.25390625" style="11" customWidth="1"/>
    <col min="41" max="41" width="11.875" style="11" bestFit="1" customWidth="1"/>
    <col min="42" max="43" width="13.00390625" style="11" customWidth="1"/>
    <col min="44" max="16384" width="8.25390625" style="11" customWidth="1"/>
  </cols>
  <sheetData>
    <row r="1" spans="1:46" ht="23.25" customHeight="1">
      <c r="A1" s="91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ht="27.75" customHeight="1" thickBot="1">
      <c r="A2" s="31" t="s">
        <v>0</v>
      </c>
      <c r="B2" s="1"/>
      <c r="C2" s="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87" t="s">
        <v>78</v>
      </c>
      <c r="Q2" s="87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  <c r="AE2" s="33"/>
      <c r="AF2" s="33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32" s="38" customFormat="1" ht="19.5" customHeight="1" thickTop="1">
      <c r="A3" s="95" t="s">
        <v>30</v>
      </c>
      <c r="B3" s="34"/>
      <c r="C3" s="35" t="s">
        <v>2</v>
      </c>
      <c r="D3" s="36"/>
      <c r="E3" s="81"/>
      <c r="F3" s="82" t="s">
        <v>3</v>
      </c>
      <c r="G3" s="37"/>
      <c r="H3" s="98" t="s">
        <v>63</v>
      </c>
      <c r="I3" s="99"/>
      <c r="J3" s="100"/>
      <c r="K3" s="81"/>
      <c r="L3" s="82" t="s">
        <v>4</v>
      </c>
      <c r="M3" s="83" t="s">
        <v>5</v>
      </c>
      <c r="N3" s="101" t="s">
        <v>64</v>
      </c>
      <c r="O3" s="102"/>
      <c r="P3" s="103"/>
      <c r="Q3" s="81"/>
      <c r="R3" s="82" t="s">
        <v>6</v>
      </c>
      <c r="S3" s="37"/>
      <c r="T3" s="98" t="s">
        <v>65</v>
      </c>
      <c r="U3" s="99"/>
      <c r="V3" s="100"/>
      <c r="W3" s="34"/>
      <c r="X3" s="35" t="s">
        <v>7</v>
      </c>
      <c r="Y3" s="36"/>
      <c r="Z3" s="34"/>
      <c r="AA3" s="35" t="s">
        <v>44</v>
      </c>
      <c r="AB3" s="36"/>
      <c r="AC3" s="34"/>
      <c r="AD3" s="35" t="s">
        <v>8</v>
      </c>
      <c r="AE3" s="37"/>
      <c r="AF3" s="92" t="s">
        <v>31</v>
      </c>
    </row>
    <row r="4" spans="1:32" s="38" customFormat="1" ht="18" customHeight="1">
      <c r="A4" s="96"/>
      <c r="B4" s="39" t="s">
        <v>9</v>
      </c>
      <c r="C4" s="89" t="s">
        <v>10</v>
      </c>
      <c r="D4" s="39" t="s">
        <v>11</v>
      </c>
      <c r="E4" s="39" t="s">
        <v>9</v>
      </c>
      <c r="F4" s="89" t="s">
        <v>10</v>
      </c>
      <c r="G4" s="41" t="s">
        <v>11</v>
      </c>
      <c r="H4" s="18" t="s">
        <v>9</v>
      </c>
      <c r="I4" s="89" t="s">
        <v>10</v>
      </c>
      <c r="J4" s="39" t="s">
        <v>11</v>
      </c>
      <c r="K4" s="39" t="s">
        <v>9</v>
      </c>
      <c r="L4" s="89" t="s">
        <v>10</v>
      </c>
      <c r="M4" s="41" t="s">
        <v>11</v>
      </c>
      <c r="N4" s="18" t="s">
        <v>9</v>
      </c>
      <c r="O4" s="89" t="s">
        <v>10</v>
      </c>
      <c r="P4" s="39" t="s">
        <v>11</v>
      </c>
      <c r="Q4" s="40" t="s">
        <v>9</v>
      </c>
      <c r="R4" s="89" t="s">
        <v>10</v>
      </c>
      <c r="S4" s="41" t="s">
        <v>11</v>
      </c>
      <c r="T4" s="84" t="s">
        <v>9</v>
      </c>
      <c r="U4" s="89" t="s">
        <v>10</v>
      </c>
      <c r="V4" s="39" t="s">
        <v>11</v>
      </c>
      <c r="W4" s="39" t="s">
        <v>9</v>
      </c>
      <c r="X4" s="89" t="s">
        <v>10</v>
      </c>
      <c r="Y4" s="39" t="s">
        <v>11</v>
      </c>
      <c r="Z4" s="39" t="s">
        <v>9</v>
      </c>
      <c r="AA4" s="89" t="s">
        <v>10</v>
      </c>
      <c r="AB4" s="39" t="s">
        <v>11</v>
      </c>
      <c r="AC4" s="39" t="s">
        <v>9</v>
      </c>
      <c r="AD4" s="89" t="s">
        <v>10</v>
      </c>
      <c r="AE4" s="41" t="s">
        <v>11</v>
      </c>
      <c r="AF4" s="93"/>
    </row>
    <row r="5" spans="1:32" s="38" customFormat="1" ht="18" customHeight="1">
      <c r="A5" s="97"/>
      <c r="B5" s="42" t="s">
        <v>13</v>
      </c>
      <c r="C5" s="90"/>
      <c r="D5" s="42" t="s">
        <v>14</v>
      </c>
      <c r="E5" s="42" t="s">
        <v>13</v>
      </c>
      <c r="F5" s="90"/>
      <c r="G5" s="43" t="s">
        <v>14</v>
      </c>
      <c r="H5" s="35" t="s">
        <v>13</v>
      </c>
      <c r="I5" s="90"/>
      <c r="J5" s="42" t="s">
        <v>14</v>
      </c>
      <c r="K5" s="42" t="s">
        <v>13</v>
      </c>
      <c r="L5" s="90"/>
      <c r="M5" s="43" t="s">
        <v>14</v>
      </c>
      <c r="N5" s="35" t="s">
        <v>13</v>
      </c>
      <c r="O5" s="90"/>
      <c r="P5" s="42" t="s">
        <v>14</v>
      </c>
      <c r="Q5" s="43" t="s">
        <v>13</v>
      </c>
      <c r="R5" s="90"/>
      <c r="S5" s="43" t="s">
        <v>14</v>
      </c>
      <c r="T5" s="85" t="s">
        <v>13</v>
      </c>
      <c r="U5" s="90"/>
      <c r="V5" s="42" t="s">
        <v>14</v>
      </c>
      <c r="W5" s="42" t="s">
        <v>13</v>
      </c>
      <c r="X5" s="90"/>
      <c r="Y5" s="42" t="s">
        <v>14</v>
      </c>
      <c r="Z5" s="42" t="s">
        <v>13</v>
      </c>
      <c r="AA5" s="90"/>
      <c r="AB5" s="42" t="s">
        <v>14</v>
      </c>
      <c r="AC5" s="42" t="s">
        <v>13</v>
      </c>
      <c r="AD5" s="90"/>
      <c r="AE5" s="43" t="s">
        <v>14</v>
      </c>
      <c r="AF5" s="94"/>
    </row>
    <row r="6" spans="1:32" ht="12" customHeight="1" hidden="1">
      <c r="A6" s="52" t="s">
        <v>39</v>
      </c>
      <c r="B6" s="9">
        <v>325821444</v>
      </c>
      <c r="C6" s="9">
        <v>312985340</v>
      </c>
      <c r="D6" s="9">
        <v>12449425</v>
      </c>
      <c r="E6" s="9">
        <v>66918347</v>
      </c>
      <c r="F6" s="9">
        <v>66059452</v>
      </c>
      <c r="G6" s="9">
        <v>747073</v>
      </c>
      <c r="H6" s="9"/>
      <c r="I6" s="9"/>
      <c r="J6" s="9"/>
      <c r="K6" s="9">
        <v>17873982</v>
      </c>
      <c r="L6" s="9">
        <v>16391232</v>
      </c>
      <c r="M6" s="9">
        <v>1422693</v>
      </c>
      <c r="N6" s="9"/>
      <c r="O6" s="9"/>
      <c r="P6" s="9"/>
      <c r="Q6" s="9">
        <v>43564586</v>
      </c>
      <c r="R6" s="9">
        <v>42534439</v>
      </c>
      <c r="S6" s="9">
        <v>1014284</v>
      </c>
      <c r="T6" s="9"/>
      <c r="U6" s="9"/>
      <c r="V6" s="9"/>
      <c r="W6" s="9">
        <v>43761209</v>
      </c>
      <c r="X6" s="9">
        <v>43760430</v>
      </c>
      <c r="Y6" s="9">
        <v>779</v>
      </c>
      <c r="Z6" s="9">
        <v>65288112</v>
      </c>
      <c r="AA6" s="9">
        <v>62466904</v>
      </c>
      <c r="AB6" s="9">
        <v>2628240</v>
      </c>
      <c r="AC6" s="44">
        <v>88415208</v>
      </c>
      <c r="AD6" s="44">
        <v>81772882</v>
      </c>
      <c r="AE6" s="45">
        <v>6636356</v>
      </c>
      <c r="AF6" s="46" t="s">
        <v>27</v>
      </c>
    </row>
    <row r="7" spans="1:32" ht="24.75" customHeight="1">
      <c r="A7" s="53" t="s">
        <v>68</v>
      </c>
      <c r="B7" s="9">
        <v>317804000</v>
      </c>
      <c r="C7" s="9">
        <v>306210951</v>
      </c>
      <c r="D7" s="9">
        <v>11323660</v>
      </c>
      <c r="E7" s="9">
        <v>62720556</v>
      </c>
      <c r="F7" s="9">
        <v>62004834</v>
      </c>
      <c r="G7" s="9">
        <v>680453</v>
      </c>
      <c r="H7" s="9"/>
      <c r="I7" s="9"/>
      <c r="J7" s="9"/>
      <c r="K7" s="9">
        <v>15650101</v>
      </c>
      <c r="L7" s="9">
        <v>14227892</v>
      </c>
      <c r="M7" s="9">
        <v>1297896</v>
      </c>
      <c r="N7" s="9"/>
      <c r="O7" s="9"/>
      <c r="P7" s="9"/>
      <c r="Q7" s="9">
        <v>42337647</v>
      </c>
      <c r="R7" s="9">
        <v>41598679</v>
      </c>
      <c r="S7" s="9">
        <v>732985</v>
      </c>
      <c r="T7" s="9"/>
      <c r="U7" s="9"/>
      <c r="V7" s="9"/>
      <c r="W7" s="9">
        <v>42872510</v>
      </c>
      <c r="X7" s="9">
        <v>42870790</v>
      </c>
      <c r="Y7" s="9">
        <v>1720</v>
      </c>
      <c r="Z7" s="9">
        <v>62644564</v>
      </c>
      <c r="AA7" s="9">
        <v>60091783</v>
      </c>
      <c r="AB7" s="9">
        <v>2455253</v>
      </c>
      <c r="AC7" s="44">
        <v>91578622</v>
      </c>
      <c r="AD7" s="44">
        <v>85416973</v>
      </c>
      <c r="AE7" s="45">
        <v>6155353</v>
      </c>
      <c r="AF7" s="46" t="s">
        <v>28</v>
      </c>
    </row>
    <row r="8" spans="1:32" ht="24.75" customHeight="1">
      <c r="A8" s="53" t="s">
        <v>69</v>
      </c>
      <c r="B8" s="9">
        <v>320990297</v>
      </c>
      <c r="C8" s="9">
        <v>308478202</v>
      </c>
      <c r="D8" s="9">
        <v>12229189</v>
      </c>
      <c r="E8" s="9">
        <v>59711352</v>
      </c>
      <c r="F8" s="9">
        <v>59062518</v>
      </c>
      <c r="G8" s="9">
        <v>570828</v>
      </c>
      <c r="H8" s="9"/>
      <c r="I8" s="9"/>
      <c r="J8" s="9"/>
      <c r="K8" s="9">
        <v>14694534</v>
      </c>
      <c r="L8" s="9">
        <v>13347170</v>
      </c>
      <c r="M8" s="9">
        <v>1238450</v>
      </c>
      <c r="N8" s="9"/>
      <c r="O8" s="9"/>
      <c r="P8" s="9"/>
      <c r="Q8" s="9">
        <v>45923747</v>
      </c>
      <c r="R8" s="9">
        <v>45081623</v>
      </c>
      <c r="S8" s="9">
        <v>834286</v>
      </c>
      <c r="T8" s="9"/>
      <c r="U8" s="9"/>
      <c r="V8" s="9"/>
      <c r="W8" s="9">
        <v>44923894</v>
      </c>
      <c r="X8" s="9">
        <v>44923138</v>
      </c>
      <c r="Y8" s="9">
        <v>756</v>
      </c>
      <c r="Z8" s="9">
        <v>61804677</v>
      </c>
      <c r="AA8" s="9">
        <v>59113541</v>
      </c>
      <c r="AB8" s="9">
        <v>2604975</v>
      </c>
      <c r="AC8" s="44">
        <v>93932093</v>
      </c>
      <c r="AD8" s="44">
        <v>86950212</v>
      </c>
      <c r="AE8" s="45">
        <v>6979894</v>
      </c>
      <c r="AF8" s="46" t="s">
        <v>29</v>
      </c>
    </row>
    <row r="9" spans="1:32" ht="24.75" customHeight="1">
      <c r="A9" s="54" t="s">
        <v>70</v>
      </c>
      <c r="B9" s="9">
        <v>331683730</v>
      </c>
      <c r="C9" s="9">
        <v>318628768</v>
      </c>
      <c r="D9" s="9">
        <v>12864671</v>
      </c>
      <c r="E9" s="9">
        <v>62133050</v>
      </c>
      <c r="F9" s="9">
        <v>61429136</v>
      </c>
      <c r="G9" s="9">
        <v>658326</v>
      </c>
      <c r="H9" s="9"/>
      <c r="I9" s="9"/>
      <c r="J9" s="9"/>
      <c r="K9" s="9">
        <v>14208588</v>
      </c>
      <c r="L9" s="9">
        <v>12901889</v>
      </c>
      <c r="M9" s="9">
        <v>1256623</v>
      </c>
      <c r="N9" s="9"/>
      <c r="O9" s="9"/>
      <c r="P9" s="9"/>
      <c r="Q9" s="9">
        <v>46242010</v>
      </c>
      <c r="R9" s="9">
        <v>45277317</v>
      </c>
      <c r="S9" s="9">
        <v>960620</v>
      </c>
      <c r="T9" s="9"/>
      <c r="U9" s="9"/>
      <c r="V9" s="9"/>
      <c r="W9" s="9">
        <v>45742141</v>
      </c>
      <c r="X9" s="9">
        <v>45741680</v>
      </c>
      <c r="Y9" s="9">
        <v>110</v>
      </c>
      <c r="Z9" s="9">
        <v>62296631</v>
      </c>
      <c r="AA9" s="9">
        <v>59817550</v>
      </c>
      <c r="AB9" s="9">
        <v>2391462</v>
      </c>
      <c r="AC9" s="44">
        <v>101061310</v>
      </c>
      <c r="AD9" s="44">
        <v>93461196</v>
      </c>
      <c r="AE9" s="45">
        <v>7597529</v>
      </c>
      <c r="AF9" s="46" t="s">
        <v>26</v>
      </c>
    </row>
    <row r="10" spans="1:32" ht="24.75" customHeight="1">
      <c r="A10" s="54" t="s">
        <v>71</v>
      </c>
      <c r="B10" s="9">
        <v>331187763</v>
      </c>
      <c r="C10" s="9">
        <v>318830867</v>
      </c>
      <c r="D10" s="9">
        <v>12173873</v>
      </c>
      <c r="E10" s="9">
        <v>63894607</v>
      </c>
      <c r="F10" s="9">
        <v>63280405</v>
      </c>
      <c r="G10" s="9">
        <v>571778</v>
      </c>
      <c r="H10" s="9"/>
      <c r="I10" s="9"/>
      <c r="J10" s="9"/>
      <c r="K10" s="9">
        <v>15359188</v>
      </c>
      <c r="L10" s="9">
        <v>14081022</v>
      </c>
      <c r="M10" s="9">
        <v>1211429</v>
      </c>
      <c r="N10" s="9"/>
      <c r="O10" s="9"/>
      <c r="P10" s="9"/>
      <c r="Q10" s="9">
        <v>43816392</v>
      </c>
      <c r="R10" s="9">
        <v>43061674</v>
      </c>
      <c r="S10" s="9">
        <v>750249</v>
      </c>
      <c r="T10" s="9"/>
      <c r="U10" s="9"/>
      <c r="V10" s="9"/>
      <c r="W10" s="9">
        <v>43018061</v>
      </c>
      <c r="X10" s="9">
        <v>43016239</v>
      </c>
      <c r="Y10" s="9">
        <v>1822</v>
      </c>
      <c r="Z10" s="9">
        <v>67478912</v>
      </c>
      <c r="AA10" s="9">
        <v>64792316</v>
      </c>
      <c r="AB10" s="9">
        <v>2620674</v>
      </c>
      <c r="AC10" s="44">
        <v>97620603</v>
      </c>
      <c r="AD10" s="44">
        <v>90599211</v>
      </c>
      <c r="AE10" s="45">
        <v>7017921</v>
      </c>
      <c r="AF10" s="46" t="s">
        <v>40</v>
      </c>
    </row>
    <row r="11" spans="1:32" ht="24.75" customHeight="1">
      <c r="A11" s="54" t="s">
        <v>45</v>
      </c>
      <c r="B11" s="8">
        <v>331546495</v>
      </c>
      <c r="C11" s="8">
        <v>319123708</v>
      </c>
      <c r="D11" s="8">
        <v>12211575</v>
      </c>
      <c r="E11" s="9">
        <v>67642839</v>
      </c>
      <c r="F11" s="9">
        <v>67003551</v>
      </c>
      <c r="G11" s="9">
        <v>594669</v>
      </c>
      <c r="H11" s="9"/>
      <c r="I11" s="9"/>
      <c r="J11" s="9"/>
      <c r="K11" s="9">
        <v>16357907</v>
      </c>
      <c r="L11" s="9">
        <v>15002559</v>
      </c>
      <c r="M11" s="9">
        <v>1276200</v>
      </c>
      <c r="N11" s="9"/>
      <c r="O11" s="9"/>
      <c r="P11" s="9"/>
      <c r="Q11" s="9">
        <v>46493592</v>
      </c>
      <c r="R11" s="9">
        <v>45381532</v>
      </c>
      <c r="S11" s="9">
        <v>1105441</v>
      </c>
      <c r="T11" s="9"/>
      <c r="U11" s="9"/>
      <c r="V11" s="9"/>
      <c r="W11" s="9">
        <v>42935263</v>
      </c>
      <c r="X11" s="9">
        <v>42927029</v>
      </c>
      <c r="Y11" s="9">
        <v>8235</v>
      </c>
      <c r="Z11" s="9">
        <v>67580250</v>
      </c>
      <c r="AA11" s="9">
        <v>64883002</v>
      </c>
      <c r="AB11" s="9">
        <v>2617047</v>
      </c>
      <c r="AC11" s="10">
        <v>90536644</v>
      </c>
      <c r="AD11" s="10">
        <v>83926035</v>
      </c>
      <c r="AE11" s="10">
        <v>6609983</v>
      </c>
      <c r="AF11" s="46" t="s">
        <v>45</v>
      </c>
    </row>
    <row r="12" spans="1:32" ht="24.75" customHeight="1">
      <c r="A12" s="54" t="s">
        <v>46</v>
      </c>
      <c r="B12" s="8">
        <v>326586812</v>
      </c>
      <c r="C12" s="8">
        <v>314845885</v>
      </c>
      <c r="D12" s="8">
        <v>11532109</v>
      </c>
      <c r="E12" s="9">
        <v>57146721</v>
      </c>
      <c r="F12" s="9">
        <v>56570352</v>
      </c>
      <c r="G12" s="9">
        <v>537459</v>
      </c>
      <c r="H12" s="9"/>
      <c r="I12" s="9"/>
      <c r="J12" s="9"/>
      <c r="K12" s="9">
        <v>16323363</v>
      </c>
      <c r="L12" s="9">
        <v>15069343</v>
      </c>
      <c r="M12" s="9">
        <v>1180578</v>
      </c>
      <c r="N12" s="9"/>
      <c r="O12" s="9"/>
      <c r="P12" s="9"/>
      <c r="Q12" s="9">
        <v>44043469</v>
      </c>
      <c r="R12" s="9">
        <v>43379864</v>
      </c>
      <c r="S12" s="9">
        <v>659524</v>
      </c>
      <c r="T12" s="9"/>
      <c r="U12" s="9"/>
      <c r="V12" s="9"/>
      <c r="W12" s="9">
        <v>44247513</v>
      </c>
      <c r="X12" s="9">
        <v>44246395</v>
      </c>
      <c r="Y12" s="9">
        <v>1120</v>
      </c>
      <c r="Z12" s="9">
        <v>67519434</v>
      </c>
      <c r="AA12" s="9">
        <v>64903155</v>
      </c>
      <c r="AB12" s="9">
        <v>2524167</v>
      </c>
      <c r="AC12" s="10">
        <v>97306312</v>
      </c>
      <c r="AD12" s="10">
        <v>90676776</v>
      </c>
      <c r="AE12" s="10">
        <v>6629261</v>
      </c>
      <c r="AF12" s="46" t="s">
        <v>46</v>
      </c>
    </row>
    <row r="13" spans="1:32" ht="24.75" customHeight="1">
      <c r="A13" s="54" t="s">
        <v>72</v>
      </c>
      <c r="B13" s="8">
        <v>295885985</v>
      </c>
      <c r="C13" s="8">
        <v>284121164</v>
      </c>
      <c r="D13" s="8">
        <v>11500805</v>
      </c>
      <c r="E13" s="9">
        <v>55318301.082</v>
      </c>
      <c r="F13" s="9">
        <v>54811962.891</v>
      </c>
      <c r="G13" s="9">
        <v>465838.202</v>
      </c>
      <c r="H13" s="9"/>
      <c r="I13" s="9"/>
      <c r="J13" s="9"/>
      <c r="K13" s="9">
        <v>14556417.547</v>
      </c>
      <c r="L13" s="9">
        <v>13358198.721</v>
      </c>
      <c r="M13" s="9">
        <v>1102075.441</v>
      </c>
      <c r="N13" s="9"/>
      <c r="O13" s="9"/>
      <c r="P13" s="9"/>
      <c r="Q13" s="9">
        <v>35743740.188</v>
      </c>
      <c r="R13" s="9">
        <v>34920472.432</v>
      </c>
      <c r="S13" s="9">
        <v>812052.933</v>
      </c>
      <c r="T13" s="9"/>
      <c r="U13" s="9"/>
      <c r="V13" s="9"/>
      <c r="W13" s="9">
        <v>40154184.625</v>
      </c>
      <c r="X13" s="9">
        <v>40148540.86</v>
      </c>
      <c r="Y13" s="9">
        <v>5643.765</v>
      </c>
      <c r="Z13" s="9">
        <v>66979456.289000005</v>
      </c>
      <c r="AA13" s="9">
        <v>64384291.471999995</v>
      </c>
      <c r="AB13" s="9">
        <v>2482109.073</v>
      </c>
      <c r="AC13" s="10">
        <v>83133885.269</v>
      </c>
      <c r="AD13" s="10">
        <v>76497697.62400001</v>
      </c>
      <c r="AE13" s="10">
        <v>6633085.586</v>
      </c>
      <c r="AF13" s="46" t="s">
        <v>56</v>
      </c>
    </row>
    <row r="14" spans="1:32" ht="24.75" customHeight="1">
      <c r="A14" s="54" t="s">
        <v>73</v>
      </c>
      <c r="B14" s="67">
        <v>292430163.895</v>
      </c>
      <c r="C14" s="67">
        <v>281747606.926</v>
      </c>
      <c r="D14" s="67">
        <v>10560726.785</v>
      </c>
      <c r="E14" s="68">
        <v>51672796.094</v>
      </c>
      <c r="F14" s="68">
        <v>51172762.348</v>
      </c>
      <c r="G14" s="68">
        <v>473284.006</v>
      </c>
      <c r="H14" s="68"/>
      <c r="I14" s="68"/>
      <c r="J14" s="68"/>
      <c r="K14" s="68">
        <v>12942518.408</v>
      </c>
      <c r="L14" s="68">
        <v>11900441.36</v>
      </c>
      <c r="M14" s="68">
        <v>1010605.459</v>
      </c>
      <c r="N14" s="68"/>
      <c r="O14" s="68"/>
      <c r="P14" s="68"/>
      <c r="Q14" s="68">
        <v>37881174.375</v>
      </c>
      <c r="R14" s="68">
        <v>37130957.465</v>
      </c>
      <c r="S14" s="68">
        <v>745253.299</v>
      </c>
      <c r="T14" s="68"/>
      <c r="U14" s="68"/>
      <c r="V14" s="68"/>
      <c r="W14" s="68">
        <v>38543722.905</v>
      </c>
      <c r="X14" s="68">
        <v>38533812.89</v>
      </c>
      <c r="Y14" s="68">
        <v>9910.015</v>
      </c>
      <c r="Z14" s="69">
        <v>65666227.962</v>
      </c>
      <c r="AA14" s="69">
        <v>62914683.447</v>
      </c>
      <c r="AB14" s="69">
        <v>2695374.445</v>
      </c>
      <c r="AC14" s="70">
        <v>85723724.15099996</v>
      </c>
      <c r="AD14" s="70">
        <v>80094949.41599998</v>
      </c>
      <c r="AE14" s="70">
        <v>5626299.561000001</v>
      </c>
      <c r="AF14" s="71" t="s">
        <v>57</v>
      </c>
    </row>
    <row r="15" spans="1:32" ht="24.75" customHeight="1">
      <c r="A15" s="54" t="s">
        <v>74</v>
      </c>
      <c r="B15" s="9">
        <v>297268489</v>
      </c>
      <c r="C15" s="9">
        <v>284790352</v>
      </c>
      <c r="D15" s="9">
        <v>12325322</v>
      </c>
      <c r="E15" s="9">
        <v>51125666</v>
      </c>
      <c r="F15" s="9">
        <v>50685993</v>
      </c>
      <c r="G15" s="9">
        <v>414177</v>
      </c>
      <c r="H15" s="9"/>
      <c r="I15" s="9"/>
      <c r="J15" s="9"/>
      <c r="K15" s="9">
        <v>13006856</v>
      </c>
      <c r="L15" s="9">
        <v>12060462</v>
      </c>
      <c r="M15" s="9">
        <v>896517</v>
      </c>
      <c r="N15" s="9"/>
      <c r="O15" s="9"/>
      <c r="P15" s="9"/>
      <c r="Q15" s="9">
        <v>43289662</v>
      </c>
      <c r="R15" s="9">
        <v>42298948</v>
      </c>
      <c r="S15" s="9">
        <v>986089</v>
      </c>
      <c r="T15" s="9"/>
      <c r="U15" s="9"/>
      <c r="V15" s="9"/>
      <c r="W15" s="9">
        <v>37305426</v>
      </c>
      <c r="X15" s="9">
        <v>37301770</v>
      </c>
      <c r="Y15" s="9">
        <v>3657</v>
      </c>
      <c r="Z15" s="9">
        <v>65450814</v>
      </c>
      <c r="AA15" s="9">
        <v>62953186</v>
      </c>
      <c r="AB15" s="9">
        <v>2425248</v>
      </c>
      <c r="AC15" s="44">
        <v>87090065</v>
      </c>
      <c r="AD15" s="44">
        <v>79489993</v>
      </c>
      <c r="AE15" s="45">
        <v>7599634</v>
      </c>
      <c r="AF15" s="73" t="s">
        <v>58</v>
      </c>
    </row>
    <row r="16" spans="1:32" ht="24.75" customHeight="1">
      <c r="A16" s="54" t="s">
        <v>75</v>
      </c>
      <c r="B16" s="9">
        <v>301711669</v>
      </c>
      <c r="C16" s="9">
        <v>290618835</v>
      </c>
      <c r="D16" s="9">
        <v>10923683</v>
      </c>
      <c r="E16" s="9">
        <v>53616137</v>
      </c>
      <c r="F16" s="9">
        <v>53228359</v>
      </c>
      <c r="G16" s="9">
        <v>358798</v>
      </c>
      <c r="H16" s="9"/>
      <c r="I16" s="9"/>
      <c r="J16" s="9"/>
      <c r="K16" s="9">
        <v>12872534</v>
      </c>
      <c r="L16" s="9">
        <v>11972435</v>
      </c>
      <c r="M16" s="9">
        <v>849756</v>
      </c>
      <c r="N16" s="9"/>
      <c r="O16" s="9"/>
      <c r="P16" s="9"/>
      <c r="Q16" s="9">
        <v>39766938</v>
      </c>
      <c r="R16" s="9">
        <v>39256936</v>
      </c>
      <c r="S16" s="9">
        <v>506389</v>
      </c>
      <c r="T16" s="9"/>
      <c r="U16" s="9"/>
      <c r="V16" s="9"/>
      <c r="W16" s="9">
        <v>38281735</v>
      </c>
      <c r="X16" s="9">
        <v>38279971</v>
      </c>
      <c r="Y16" s="9">
        <v>1764</v>
      </c>
      <c r="Z16" s="9">
        <v>63688164</v>
      </c>
      <c r="AA16" s="9">
        <v>61305853</v>
      </c>
      <c r="AB16" s="9">
        <v>2296784</v>
      </c>
      <c r="AC16" s="44">
        <v>93486161</v>
      </c>
      <c r="AD16" s="44">
        <v>86575281</v>
      </c>
      <c r="AE16" s="45">
        <v>6910192</v>
      </c>
      <c r="AF16" s="46" t="s">
        <v>59</v>
      </c>
    </row>
    <row r="17" spans="1:32" s="4" customFormat="1" ht="24.75" customHeight="1">
      <c r="A17" s="72" t="s">
        <v>76</v>
      </c>
      <c r="B17" s="3">
        <v>288313885</v>
      </c>
      <c r="C17" s="3">
        <v>277891533</v>
      </c>
      <c r="D17" s="3">
        <v>10237432</v>
      </c>
      <c r="E17" s="3">
        <v>43152256</v>
      </c>
      <c r="F17" s="3">
        <v>42798539</v>
      </c>
      <c r="G17" s="3">
        <v>315366</v>
      </c>
      <c r="H17" s="3">
        <v>8843386</v>
      </c>
      <c r="I17" s="3">
        <v>8835410</v>
      </c>
      <c r="J17" s="3">
        <v>7976</v>
      </c>
      <c r="K17" s="3">
        <v>12803581</v>
      </c>
      <c r="L17" s="3">
        <v>11920822</v>
      </c>
      <c r="M17" s="3">
        <v>827336</v>
      </c>
      <c r="N17" s="3">
        <v>36</v>
      </c>
      <c r="O17" s="3">
        <v>14</v>
      </c>
      <c r="P17" s="3">
        <v>22</v>
      </c>
      <c r="Q17" s="3">
        <v>38649999</v>
      </c>
      <c r="R17" s="3">
        <v>38237101</v>
      </c>
      <c r="S17" s="3">
        <v>400777</v>
      </c>
      <c r="T17" s="3">
        <v>1581730</v>
      </c>
      <c r="U17" s="3">
        <v>1577513</v>
      </c>
      <c r="V17" s="3">
        <v>4217</v>
      </c>
      <c r="W17" s="3">
        <v>36341694</v>
      </c>
      <c r="X17" s="3">
        <v>36333692</v>
      </c>
      <c r="Y17" s="3">
        <v>8001</v>
      </c>
      <c r="Z17" s="3">
        <v>63241246</v>
      </c>
      <c r="AA17" s="3">
        <v>60876640</v>
      </c>
      <c r="AB17" s="3">
        <v>2286924</v>
      </c>
      <c r="AC17" s="58">
        <f>B17-SUM(E17,H17,K17,N17,Q17,T17,W17,Z17)</f>
        <v>83699957</v>
      </c>
      <c r="AD17" s="58">
        <f>C17-SUM(F17,I17,L17,O17,R17,U17,X17,AA17)</f>
        <v>77311802</v>
      </c>
      <c r="AE17" s="77">
        <f>D17-SUM(G17,J17,M17,P17,S17,V17,Y17,AB17)</f>
        <v>6386813</v>
      </c>
      <c r="AF17" s="46" t="s">
        <v>60</v>
      </c>
    </row>
    <row r="18" spans="1:32" s="4" customFormat="1" ht="12" customHeight="1">
      <c r="A18" s="7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58"/>
      <c r="AD18" s="58"/>
      <c r="AE18" s="77"/>
      <c r="AF18" s="75"/>
    </row>
    <row r="19" spans="1:32" s="4" customFormat="1" ht="24.75" customHeight="1">
      <c r="A19" s="72" t="s">
        <v>61</v>
      </c>
      <c r="B19" s="3">
        <f>SUM(B21:B29)</f>
        <v>298475242</v>
      </c>
      <c r="C19" s="3">
        <f aca="true" t="shared" si="0" ref="C19:AB19">SUM(C21:C29)</f>
        <v>288024334</v>
      </c>
      <c r="D19" s="3">
        <f t="shared" si="0"/>
        <v>10243840</v>
      </c>
      <c r="E19" s="3">
        <f t="shared" si="0"/>
        <v>626375</v>
      </c>
      <c r="F19" s="3">
        <f t="shared" si="0"/>
        <v>387253</v>
      </c>
      <c r="G19" s="3">
        <f t="shared" si="0"/>
        <v>213318</v>
      </c>
      <c r="H19" s="3">
        <f t="shared" si="0"/>
        <v>54711082</v>
      </c>
      <c r="I19" s="3">
        <f t="shared" si="0"/>
        <v>54651786</v>
      </c>
      <c r="J19" s="3">
        <f t="shared" si="0"/>
        <v>59192</v>
      </c>
      <c r="K19" s="3">
        <f t="shared" si="0"/>
        <v>1494098</v>
      </c>
      <c r="L19" s="3">
        <f t="shared" si="0"/>
        <v>803348</v>
      </c>
      <c r="M19" s="3">
        <f t="shared" si="0"/>
        <v>619827</v>
      </c>
      <c r="N19" s="3">
        <f t="shared" si="0"/>
        <v>12455715</v>
      </c>
      <c r="O19" s="3">
        <f t="shared" si="0"/>
        <v>12248036</v>
      </c>
      <c r="P19" s="3">
        <f t="shared" si="0"/>
        <v>207679</v>
      </c>
      <c r="Q19" s="3">
        <f t="shared" si="0"/>
        <v>32182464</v>
      </c>
      <c r="R19" s="3">
        <f t="shared" si="0"/>
        <v>31809307</v>
      </c>
      <c r="S19" s="3">
        <f t="shared" si="0"/>
        <v>368048</v>
      </c>
      <c r="T19" s="3">
        <f t="shared" si="0"/>
        <v>3066616</v>
      </c>
      <c r="U19" s="3">
        <f t="shared" si="0"/>
        <v>3057473</v>
      </c>
      <c r="V19" s="3">
        <f t="shared" si="0"/>
        <v>9141</v>
      </c>
      <c r="W19" s="3">
        <f t="shared" si="0"/>
        <v>37896657</v>
      </c>
      <c r="X19" s="3">
        <f t="shared" si="0"/>
        <v>37890474</v>
      </c>
      <c r="Y19" s="3">
        <f t="shared" si="0"/>
        <v>6183</v>
      </c>
      <c r="Z19" s="3">
        <f t="shared" si="0"/>
        <v>64451378</v>
      </c>
      <c r="AA19" s="3">
        <f t="shared" si="0"/>
        <v>62257707</v>
      </c>
      <c r="AB19" s="3">
        <f t="shared" si="0"/>
        <v>2090305</v>
      </c>
      <c r="AC19" s="58">
        <f aca="true" t="shared" si="1" ref="AC19:AC29">B19-SUM(E19,H19,K19,N19,Q19,T19,W19,Z19)</f>
        <v>91590857</v>
      </c>
      <c r="AD19" s="58">
        <f aca="true" t="shared" si="2" ref="AD19:AD29">C19-SUM(F19,I19,L19,O19,R19,U19,X19,AA19)</f>
        <v>84918950</v>
      </c>
      <c r="AE19" s="77">
        <f aca="true" t="shared" si="3" ref="AE19:AE29">D19-SUM(G19,J19,M19,P19,S19,V19,Y19,AB19)</f>
        <v>6670147</v>
      </c>
      <c r="AF19" s="46" t="s">
        <v>61</v>
      </c>
    </row>
    <row r="20" spans="1:32" s="4" customFormat="1" ht="4.5" customHeight="1">
      <c r="A20" s="55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8">
        <f t="shared" si="1"/>
        <v>0</v>
      </c>
      <c r="AD20" s="58">
        <f t="shared" si="2"/>
        <v>0</v>
      </c>
      <c r="AE20" s="77">
        <f t="shared" si="3"/>
        <v>0</v>
      </c>
      <c r="AF20" s="76"/>
    </row>
    <row r="21" spans="1:43" ht="24.75" customHeight="1">
      <c r="A21" s="56" t="s">
        <v>47</v>
      </c>
      <c r="B21" s="44">
        <v>170953102</v>
      </c>
      <c r="C21" s="44">
        <v>162420038</v>
      </c>
      <c r="D21" s="44">
        <v>8419090</v>
      </c>
      <c r="E21" s="44">
        <v>343246</v>
      </c>
      <c r="F21" s="44">
        <v>215464</v>
      </c>
      <c r="G21" s="44">
        <v>113104</v>
      </c>
      <c r="H21" s="44">
        <v>29535242</v>
      </c>
      <c r="I21" s="44">
        <v>29503528</v>
      </c>
      <c r="J21" s="44">
        <v>31674</v>
      </c>
      <c r="K21" s="44">
        <v>774889</v>
      </c>
      <c r="L21" s="44">
        <v>386447</v>
      </c>
      <c r="M21" s="44">
        <v>353143</v>
      </c>
      <c r="N21" s="44">
        <v>6503355</v>
      </c>
      <c r="O21" s="44">
        <v>6399559</v>
      </c>
      <c r="P21" s="44">
        <v>103796</v>
      </c>
      <c r="Q21" s="44">
        <v>15145963</v>
      </c>
      <c r="R21" s="44">
        <v>14963592</v>
      </c>
      <c r="S21" s="44">
        <v>179287</v>
      </c>
      <c r="T21" s="44">
        <v>1416723</v>
      </c>
      <c r="U21" s="44">
        <v>1410563</v>
      </c>
      <c r="V21" s="44">
        <v>6160</v>
      </c>
      <c r="W21" s="44">
        <v>30359</v>
      </c>
      <c r="X21" s="44">
        <v>28452</v>
      </c>
      <c r="Y21" s="44">
        <v>1907</v>
      </c>
      <c r="Z21" s="44">
        <v>30843601</v>
      </c>
      <c r="AA21" s="44">
        <v>29741354</v>
      </c>
      <c r="AB21" s="44">
        <v>1042598</v>
      </c>
      <c r="AC21" s="58">
        <f t="shared" si="1"/>
        <v>86359724</v>
      </c>
      <c r="AD21" s="58">
        <f t="shared" si="2"/>
        <v>79771079</v>
      </c>
      <c r="AE21" s="58">
        <f t="shared" si="3"/>
        <v>6587421</v>
      </c>
      <c r="AF21" s="47" t="s">
        <v>15</v>
      </c>
      <c r="AI21" s="74"/>
      <c r="AO21" s="4"/>
      <c r="AP21" s="4"/>
      <c r="AQ21" s="4"/>
    </row>
    <row r="22" spans="1:43" ht="24.75" customHeight="1">
      <c r="A22" s="56" t="s">
        <v>48</v>
      </c>
      <c r="B22" s="44">
        <v>29798330</v>
      </c>
      <c r="C22" s="44">
        <v>29136231</v>
      </c>
      <c r="D22" s="44">
        <v>610639</v>
      </c>
      <c r="E22" s="44">
        <v>98562</v>
      </c>
      <c r="F22" s="44">
        <v>43968</v>
      </c>
      <c r="G22" s="44">
        <v>47231</v>
      </c>
      <c r="H22" s="44">
        <v>7963064</v>
      </c>
      <c r="I22" s="44">
        <v>7954868</v>
      </c>
      <c r="J22" s="44">
        <v>8196</v>
      </c>
      <c r="K22" s="44">
        <v>277533</v>
      </c>
      <c r="L22" s="44">
        <v>133951</v>
      </c>
      <c r="M22" s="44">
        <v>118030</v>
      </c>
      <c r="N22" s="44">
        <v>1990811</v>
      </c>
      <c r="O22" s="44">
        <v>1962997</v>
      </c>
      <c r="P22" s="44">
        <v>27813</v>
      </c>
      <c r="Q22" s="44">
        <v>3523220</v>
      </c>
      <c r="R22" s="44">
        <v>3498633</v>
      </c>
      <c r="S22" s="44">
        <v>24054</v>
      </c>
      <c r="T22" s="44">
        <v>353036</v>
      </c>
      <c r="U22" s="44">
        <v>352082</v>
      </c>
      <c r="V22" s="44">
        <v>953</v>
      </c>
      <c r="W22" s="44">
        <v>5216332</v>
      </c>
      <c r="X22" s="44">
        <v>5216332</v>
      </c>
      <c r="Y22" s="44" t="s">
        <v>62</v>
      </c>
      <c r="Z22" s="44">
        <v>9187614</v>
      </c>
      <c r="AA22" s="44">
        <v>8817422</v>
      </c>
      <c r="AB22" s="44">
        <v>352685</v>
      </c>
      <c r="AC22" s="58">
        <f t="shared" si="1"/>
        <v>1188158</v>
      </c>
      <c r="AD22" s="58">
        <f t="shared" si="2"/>
        <v>1155978</v>
      </c>
      <c r="AE22" s="58">
        <f t="shared" si="3"/>
        <v>31677</v>
      </c>
      <c r="AF22" s="47" t="s">
        <v>16</v>
      </c>
      <c r="AI22" s="74"/>
      <c r="AO22" s="4"/>
      <c r="AP22" s="4"/>
      <c r="AQ22" s="4"/>
    </row>
    <row r="23" spans="1:43" ht="24.75" customHeight="1">
      <c r="A23" s="56" t="s">
        <v>49</v>
      </c>
      <c r="B23" s="44">
        <v>14316104</v>
      </c>
      <c r="C23" s="44">
        <v>14070373</v>
      </c>
      <c r="D23" s="44">
        <v>236981</v>
      </c>
      <c r="E23" s="44">
        <v>45418</v>
      </c>
      <c r="F23" s="44">
        <v>23915</v>
      </c>
      <c r="G23" s="44">
        <v>21484</v>
      </c>
      <c r="H23" s="44">
        <v>3441841</v>
      </c>
      <c r="I23" s="44">
        <v>3438068</v>
      </c>
      <c r="J23" s="44">
        <v>3774</v>
      </c>
      <c r="K23" s="44">
        <v>88421</v>
      </c>
      <c r="L23" s="44">
        <v>48302</v>
      </c>
      <c r="M23" s="44">
        <v>37342</v>
      </c>
      <c r="N23" s="44">
        <v>833620</v>
      </c>
      <c r="O23" s="44">
        <v>817134</v>
      </c>
      <c r="P23" s="44">
        <v>16486</v>
      </c>
      <c r="Q23" s="44">
        <v>3748693</v>
      </c>
      <c r="R23" s="44">
        <v>3738560</v>
      </c>
      <c r="S23" s="44">
        <v>8850</v>
      </c>
      <c r="T23" s="44">
        <v>355399</v>
      </c>
      <c r="U23" s="44">
        <v>355130</v>
      </c>
      <c r="V23" s="44">
        <v>269</v>
      </c>
      <c r="W23" s="44">
        <v>82047</v>
      </c>
      <c r="X23" s="44">
        <v>82047</v>
      </c>
      <c r="Y23" s="44" t="s">
        <v>62</v>
      </c>
      <c r="Z23" s="44">
        <v>5380896</v>
      </c>
      <c r="AA23" s="44">
        <v>5247369</v>
      </c>
      <c r="AB23" s="44">
        <v>128855</v>
      </c>
      <c r="AC23" s="58">
        <f t="shared" si="1"/>
        <v>339769</v>
      </c>
      <c r="AD23" s="58">
        <f t="shared" si="2"/>
        <v>319848</v>
      </c>
      <c r="AE23" s="58">
        <f t="shared" si="3"/>
        <v>19921</v>
      </c>
      <c r="AF23" s="47">
        <v>3</v>
      </c>
      <c r="AO23" s="4"/>
      <c r="AP23" s="4"/>
      <c r="AQ23" s="4"/>
    </row>
    <row r="24" spans="1:43" ht="24.75" customHeight="1">
      <c r="A24" s="56" t="s">
        <v>50</v>
      </c>
      <c r="B24" s="44">
        <v>24884488</v>
      </c>
      <c r="C24" s="44">
        <v>24545274</v>
      </c>
      <c r="D24" s="44">
        <v>331421</v>
      </c>
      <c r="E24" s="44">
        <v>25308</v>
      </c>
      <c r="F24" s="44">
        <v>19666</v>
      </c>
      <c r="G24" s="44">
        <v>5043</v>
      </c>
      <c r="H24" s="44">
        <v>3055528</v>
      </c>
      <c r="I24" s="44">
        <v>3053039</v>
      </c>
      <c r="J24" s="44">
        <v>2489</v>
      </c>
      <c r="K24" s="44">
        <v>112341</v>
      </c>
      <c r="L24" s="44">
        <v>67497</v>
      </c>
      <c r="M24" s="44">
        <v>42858</v>
      </c>
      <c r="N24" s="44">
        <v>806075</v>
      </c>
      <c r="O24" s="44">
        <v>781089</v>
      </c>
      <c r="P24" s="44">
        <v>24986</v>
      </c>
      <c r="Q24" s="44">
        <v>1958207</v>
      </c>
      <c r="R24" s="44">
        <v>1908446</v>
      </c>
      <c r="S24" s="44">
        <v>49760</v>
      </c>
      <c r="T24" s="44">
        <v>177475</v>
      </c>
      <c r="U24" s="44">
        <v>176799</v>
      </c>
      <c r="V24" s="44">
        <v>676</v>
      </c>
      <c r="W24" s="44">
        <v>14291947</v>
      </c>
      <c r="X24" s="44">
        <v>14287671</v>
      </c>
      <c r="Y24" s="44">
        <v>4276</v>
      </c>
      <c r="Z24" s="44">
        <v>3958631</v>
      </c>
      <c r="AA24" s="44">
        <v>3760827</v>
      </c>
      <c r="AB24" s="44">
        <v>192633</v>
      </c>
      <c r="AC24" s="58">
        <f t="shared" si="1"/>
        <v>498976</v>
      </c>
      <c r="AD24" s="58">
        <f t="shared" si="2"/>
        <v>490240</v>
      </c>
      <c r="AE24" s="58">
        <f t="shared" si="3"/>
        <v>8700</v>
      </c>
      <c r="AF24" s="47">
        <v>4</v>
      </c>
      <c r="AO24" s="4"/>
      <c r="AP24" s="4"/>
      <c r="AQ24" s="4"/>
    </row>
    <row r="25" spans="1:43" ht="24.75" customHeight="1">
      <c r="A25" s="56" t="s">
        <v>51</v>
      </c>
      <c r="B25" s="44">
        <v>9864974</v>
      </c>
      <c r="C25" s="44">
        <v>9550393</v>
      </c>
      <c r="D25" s="44">
        <v>305546</v>
      </c>
      <c r="E25" s="44">
        <v>45506</v>
      </c>
      <c r="F25" s="44">
        <v>31168</v>
      </c>
      <c r="G25" s="44">
        <v>12846</v>
      </c>
      <c r="H25" s="44">
        <v>2839593</v>
      </c>
      <c r="I25" s="44">
        <v>2833914</v>
      </c>
      <c r="J25" s="44">
        <v>5679</v>
      </c>
      <c r="K25" s="44">
        <v>79418</v>
      </c>
      <c r="L25" s="44">
        <v>45922</v>
      </c>
      <c r="M25" s="44">
        <v>31899</v>
      </c>
      <c r="N25" s="44">
        <v>579240</v>
      </c>
      <c r="O25" s="44">
        <v>572194</v>
      </c>
      <c r="P25" s="44">
        <v>7046</v>
      </c>
      <c r="Q25" s="44">
        <v>1819290</v>
      </c>
      <c r="R25" s="44">
        <v>1753620</v>
      </c>
      <c r="S25" s="44">
        <v>65518</v>
      </c>
      <c r="T25" s="44">
        <v>166464</v>
      </c>
      <c r="U25" s="44">
        <v>165830</v>
      </c>
      <c r="V25" s="44">
        <v>633</v>
      </c>
      <c r="W25" s="44">
        <v>50989</v>
      </c>
      <c r="X25" s="44">
        <v>50989</v>
      </c>
      <c r="Y25" s="44" t="s">
        <v>62</v>
      </c>
      <c r="Z25" s="44">
        <v>4075342</v>
      </c>
      <c r="AA25" s="44">
        <v>3908749</v>
      </c>
      <c r="AB25" s="44">
        <v>160800</v>
      </c>
      <c r="AC25" s="58">
        <f t="shared" si="1"/>
        <v>209132</v>
      </c>
      <c r="AD25" s="58">
        <f t="shared" si="2"/>
        <v>188007</v>
      </c>
      <c r="AE25" s="58">
        <f t="shared" si="3"/>
        <v>21125</v>
      </c>
      <c r="AF25" s="47">
        <v>5</v>
      </c>
      <c r="AG25" s="74"/>
      <c r="AH25" s="74"/>
      <c r="AI25" s="74"/>
      <c r="AJ25" s="74"/>
      <c r="AO25" s="4"/>
      <c r="AP25" s="4"/>
      <c r="AQ25" s="4"/>
    </row>
    <row r="26" spans="1:43" ht="24.75" customHeight="1">
      <c r="A26" s="56" t="s">
        <v>52</v>
      </c>
      <c r="B26" s="44">
        <v>9502277</v>
      </c>
      <c r="C26" s="44">
        <v>9369998</v>
      </c>
      <c r="D26" s="44">
        <v>122280</v>
      </c>
      <c r="E26" s="44">
        <v>36787</v>
      </c>
      <c r="F26" s="44">
        <v>27999</v>
      </c>
      <c r="G26" s="44">
        <v>7136</v>
      </c>
      <c r="H26" s="44">
        <v>2297948</v>
      </c>
      <c r="I26" s="44">
        <v>2293585</v>
      </c>
      <c r="J26" s="44">
        <v>4299</v>
      </c>
      <c r="K26" s="44">
        <v>39823</v>
      </c>
      <c r="L26" s="44">
        <v>19857</v>
      </c>
      <c r="M26" s="44">
        <v>19426</v>
      </c>
      <c r="N26" s="44">
        <v>572391</v>
      </c>
      <c r="O26" s="44">
        <v>565066</v>
      </c>
      <c r="P26" s="44">
        <v>7325</v>
      </c>
      <c r="Q26" s="44">
        <v>1917754</v>
      </c>
      <c r="R26" s="44">
        <v>1900340</v>
      </c>
      <c r="S26" s="44">
        <v>17409</v>
      </c>
      <c r="T26" s="44">
        <v>184630</v>
      </c>
      <c r="U26" s="44">
        <v>184414</v>
      </c>
      <c r="V26" s="44">
        <v>216</v>
      </c>
      <c r="W26" s="44">
        <v>199086</v>
      </c>
      <c r="X26" s="44">
        <v>199086</v>
      </c>
      <c r="Y26" s="44" t="s">
        <v>62</v>
      </c>
      <c r="Z26" s="44">
        <v>4142747</v>
      </c>
      <c r="AA26" s="44">
        <v>4068563</v>
      </c>
      <c r="AB26" s="44">
        <v>66445</v>
      </c>
      <c r="AC26" s="58">
        <f t="shared" si="1"/>
        <v>111111</v>
      </c>
      <c r="AD26" s="58">
        <f t="shared" si="2"/>
        <v>111088</v>
      </c>
      <c r="AE26" s="58">
        <f t="shared" si="3"/>
        <v>24</v>
      </c>
      <c r="AF26" s="47">
        <v>6</v>
      </c>
      <c r="AG26" s="74"/>
      <c r="AH26" s="74"/>
      <c r="AI26" s="74"/>
      <c r="AJ26" s="74"/>
      <c r="AO26" s="4"/>
      <c r="AP26" s="4"/>
      <c r="AQ26" s="4"/>
    </row>
    <row r="27" spans="1:43" ht="24.75" customHeight="1">
      <c r="A27" s="56" t="s">
        <v>53</v>
      </c>
      <c r="B27" s="44">
        <v>2465051</v>
      </c>
      <c r="C27" s="44">
        <v>2430603</v>
      </c>
      <c r="D27" s="44">
        <v>33318</v>
      </c>
      <c r="E27" s="44">
        <v>3204</v>
      </c>
      <c r="F27" s="44">
        <v>2326</v>
      </c>
      <c r="G27" s="44">
        <v>878</v>
      </c>
      <c r="H27" s="44">
        <v>923346</v>
      </c>
      <c r="I27" s="44">
        <v>922872</v>
      </c>
      <c r="J27" s="44">
        <v>473</v>
      </c>
      <c r="K27" s="44">
        <v>22076</v>
      </c>
      <c r="L27" s="44">
        <v>20725</v>
      </c>
      <c r="M27" s="44">
        <v>1325</v>
      </c>
      <c r="N27" s="44">
        <v>191792</v>
      </c>
      <c r="O27" s="44">
        <v>186926</v>
      </c>
      <c r="P27" s="44">
        <v>4867</v>
      </c>
      <c r="Q27" s="44">
        <v>399930</v>
      </c>
      <c r="R27" s="44">
        <v>398205</v>
      </c>
      <c r="S27" s="44">
        <v>1725</v>
      </c>
      <c r="T27" s="44">
        <v>39835</v>
      </c>
      <c r="U27" s="44">
        <v>39700</v>
      </c>
      <c r="V27" s="44">
        <v>135</v>
      </c>
      <c r="W27" s="44">
        <v>16993</v>
      </c>
      <c r="X27" s="44">
        <v>16993</v>
      </c>
      <c r="Y27" s="44" t="s">
        <v>62</v>
      </c>
      <c r="Z27" s="44">
        <v>833834</v>
      </c>
      <c r="AA27" s="44">
        <v>808932</v>
      </c>
      <c r="AB27" s="44">
        <v>23798</v>
      </c>
      <c r="AC27" s="58">
        <f t="shared" si="1"/>
        <v>34041</v>
      </c>
      <c r="AD27" s="58">
        <f t="shared" si="2"/>
        <v>33924</v>
      </c>
      <c r="AE27" s="58">
        <f t="shared" si="3"/>
        <v>117</v>
      </c>
      <c r="AF27" s="47">
        <v>7</v>
      </c>
      <c r="AG27" s="74"/>
      <c r="AH27" s="74"/>
      <c r="AI27" s="74"/>
      <c r="AJ27" s="74"/>
      <c r="AO27" s="4"/>
      <c r="AP27" s="4"/>
      <c r="AQ27" s="4"/>
    </row>
    <row r="28" spans="1:43" ht="24.75" customHeight="1">
      <c r="A28" s="56" t="s">
        <v>54</v>
      </c>
      <c r="B28" s="44">
        <v>34392465</v>
      </c>
      <c r="C28" s="44">
        <v>34262534</v>
      </c>
      <c r="D28" s="44">
        <v>125619</v>
      </c>
      <c r="E28" s="44">
        <v>22986</v>
      </c>
      <c r="F28" s="44">
        <v>18178</v>
      </c>
      <c r="G28" s="44">
        <v>4807</v>
      </c>
      <c r="H28" s="44">
        <v>3676039</v>
      </c>
      <c r="I28" s="44">
        <v>3674507</v>
      </c>
      <c r="J28" s="44">
        <v>1532</v>
      </c>
      <c r="K28" s="44">
        <v>79887</v>
      </c>
      <c r="L28" s="44">
        <v>68971</v>
      </c>
      <c r="M28" s="44">
        <v>8385</v>
      </c>
      <c r="N28" s="44">
        <v>759933</v>
      </c>
      <c r="O28" s="44">
        <v>751774</v>
      </c>
      <c r="P28" s="44">
        <v>8159</v>
      </c>
      <c r="Q28" s="44">
        <v>3509624</v>
      </c>
      <c r="R28" s="44">
        <v>3488214</v>
      </c>
      <c r="S28" s="44">
        <v>21359</v>
      </c>
      <c r="T28" s="44">
        <v>358954</v>
      </c>
      <c r="U28" s="44">
        <v>358863</v>
      </c>
      <c r="V28" s="44">
        <v>91</v>
      </c>
      <c r="W28" s="44">
        <v>17952762</v>
      </c>
      <c r="X28" s="44">
        <v>17952762</v>
      </c>
      <c r="Y28" s="44" t="s">
        <v>62</v>
      </c>
      <c r="Z28" s="44">
        <v>5206280</v>
      </c>
      <c r="AA28" s="44">
        <v>5124308</v>
      </c>
      <c r="AB28" s="44">
        <v>80241</v>
      </c>
      <c r="AC28" s="58">
        <f t="shared" si="1"/>
        <v>2826000</v>
      </c>
      <c r="AD28" s="58">
        <f t="shared" si="2"/>
        <v>2824957</v>
      </c>
      <c r="AE28" s="58">
        <f t="shared" si="3"/>
        <v>1045</v>
      </c>
      <c r="AF28" s="47">
        <v>8</v>
      </c>
      <c r="AG28" s="74"/>
      <c r="AH28" s="74"/>
      <c r="AI28" s="74"/>
      <c r="AJ28" s="74"/>
      <c r="AO28" s="4"/>
      <c r="AP28" s="4"/>
      <c r="AQ28" s="4"/>
    </row>
    <row r="29" spans="1:43" ht="24.75" customHeight="1">
      <c r="A29" s="57" t="s">
        <v>55</v>
      </c>
      <c r="B29" s="60">
        <v>2298451</v>
      </c>
      <c r="C29" s="60">
        <v>2238890</v>
      </c>
      <c r="D29" s="60">
        <v>58946</v>
      </c>
      <c r="E29" s="60">
        <v>5358</v>
      </c>
      <c r="F29" s="60">
        <v>4569</v>
      </c>
      <c r="G29" s="60">
        <v>789</v>
      </c>
      <c r="H29" s="60">
        <v>978481</v>
      </c>
      <c r="I29" s="60">
        <v>977405</v>
      </c>
      <c r="J29" s="60">
        <v>1076</v>
      </c>
      <c r="K29" s="60">
        <v>19710</v>
      </c>
      <c r="L29" s="60">
        <v>11676</v>
      </c>
      <c r="M29" s="60">
        <v>7419</v>
      </c>
      <c r="N29" s="60">
        <v>218498</v>
      </c>
      <c r="O29" s="60">
        <v>211297</v>
      </c>
      <c r="P29" s="60">
        <v>7201</v>
      </c>
      <c r="Q29" s="60">
        <v>159783</v>
      </c>
      <c r="R29" s="60">
        <v>159697</v>
      </c>
      <c r="S29" s="60">
        <v>86</v>
      </c>
      <c r="T29" s="60">
        <v>14100</v>
      </c>
      <c r="U29" s="60">
        <v>14092</v>
      </c>
      <c r="V29" s="60">
        <v>8</v>
      </c>
      <c r="W29" s="60">
        <v>56142</v>
      </c>
      <c r="X29" s="60">
        <v>56142</v>
      </c>
      <c r="Y29" s="60" t="s">
        <v>62</v>
      </c>
      <c r="Z29" s="60">
        <v>822433</v>
      </c>
      <c r="AA29" s="60">
        <v>780183</v>
      </c>
      <c r="AB29" s="60">
        <v>42250</v>
      </c>
      <c r="AC29" s="48">
        <f t="shared" si="1"/>
        <v>23946</v>
      </c>
      <c r="AD29" s="48">
        <f t="shared" si="2"/>
        <v>23829</v>
      </c>
      <c r="AE29" s="59">
        <f t="shared" si="3"/>
        <v>117</v>
      </c>
      <c r="AF29" s="49">
        <v>9</v>
      </c>
      <c r="AG29" s="74"/>
      <c r="AH29" s="74"/>
      <c r="AI29" s="74"/>
      <c r="AJ29" s="74"/>
      <c r="AO29" s="4"/>
      <c r="AP29" s="4"/>
      <c r="AQ29" s="4"/>
    </row>
    <row r="30" spans="1:11" s="14" customFormat="1" ht="24.75" customHeight="1">
      <c r="A30" s="88" t="s">
        <v>41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25" ht="19.5" customHeight="1">
      <c r="A31" s="50" t="s">
        <v>66</v>
      </c>
      <c r="Y31" s="51"/>
    </row>
    <row r="32" spans="1:25" ht="19.5" customHeight="1">
      <c r="A32" s="50" t="s">
        <v>67</v>
      </c>
      <c r="Y32" s="51"/>
    </row>
  </sheetData>
  <sheetProtection/>
  <mergeCells count="18">
    <mergeCell ref="C4:C5"/>
    <mergeCell ref="F4:F5"/>
    <mergeCell ref="I4:I5"/>
    <mergeCell ref="O4:O5"/>
    <mergeCell ref="U4:U5"/>
    <mergeCell ref="H3:J3"/>
    <mergeCell ref="N3:P3"/>
    <mergeCell ref="T3:V3"/>
    <mergeCell ref="P2:Q2"/>
    <mergeCell ref="A30:K30"/>
    <mergeCell ref="L4:L5"/>
    <mergeCell ref="R4:R5"/>
    <mergeCell ref="A1:AF1"/>
    <mergeCell ref="AF3:AF5"/>
    <mergeCell ref="A3:A5"/>
    <mergeCell ref="X4:X5"/>
    <mergeCell ref="AA4:AA5"/>
    <mergeCell ref="AD4:AD5"/>
  </mergeCells>
  <hyperlinks>
    <hyperlink ref="A30" r:id="rId1" display="資料:国税庁HP＞熊本国税局＞統計情報（熊本国税局）"/>
  </hyperlinks>
  <printOptions horizontalCentered="1"/>
  <pageMargins left="0" right="0" top="0.5905511811023623" bottom="0.7874015748031497" header="0.5118110236220472" footer="0.5118110236220472"/>
  <pageSetup fitToWidth="2" horizontalDpi="600" verticalDpi="600" orientation="portrait" paperSize="9" scale="50" r:id="rId2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SheetLayoutView="100" zoomScalePageLayoutView="0" workbookViewId="0" topLeftCell="A1">
      <selection activeCell="E14" sqref="E14"/>
    </sheetView>
  </sheetViews>
  <sheetFormatPr defaultColWidth="11.875" defaultRowHeight="12" customHeight="1"/>
  <cols>
    <col min="1" max="1" width="11.625" style="14" customWidth="1"/>
    <col min="2" max="8" width="13.25390625" style="14" customWidth="1"/>
    <col min="9" max="9" width="13.25390625" style="14" bestFit="1" customWidth="1"/>
    <col min="10" max="16384" width="11.875" style="14" customWidth="1"/>
  </cols>
  <sheetData>
    <row r="1" spans="1:8" ht="27" customHeight="1" thickBot="1">
      <c r="A1" s="15" t="s">
        <v>0</v>
      </c>
      <c r="B1" s="5"/>
      <c r="C1" s="86" t="s">
        <v>79</v>
      </c>
      <c r="D1" s="16"/>
      <c r="E1" s="16"/>
      <c r="F1" s="16"/>
      <c r="G1" s="16"/>
      <c r="H1" s="17"/>
    </row>
    <row r="2" spans="1:8" s="20" customFormat="1" ht="15" customHeight="1" thickTop="1">
      <c r="A2" s="18" t="s">
        <v>1</v>
      </c>
      <c r="B2" s="104" t="s">
        <v>17</v>
      </c>
      <c r="C2" s="104" t="s">
        <v>18</v>
      </c>
      <c r="D2" s="19" t="s">
        <v>19</v>
      </c>
      <c r="E2" s="104" t="s">
        <v>20</v>
      </c>
      <c r="F2" s="104" t="s">
        <v>21</v>
      </c>
      <c r="G2" s="19" t="s">
        <v>22</v>
      </c>
      <c r="H2" s="19" t="s">
        <v>23</v>
      </c>
    </row>
    <row r="3" spans="1:8" s="20" customFormat="1" ht="15" customHeight="1">
      <c r="A3" s="21" t="s">
        <v>12</v>
      </c>
      <c r="B3" s="105"/>
      <c r="C3" s="105"/>
      <c r="D3" s="22" t="s">
        <v>24</v>
      </c>
      <c r="E3" s="105"/>
      <c r="F3" s="105"/>
      <c r="G3" s="23" t="s">
        <v>25</v>
      </c>
      <c r="H3" s="23" t="s">
        <v>25</v>
      </c>
    </row>
    <row r="4" spans="1:8" ht="19.5" customHeight="1">
      <c r="A4" s="24" t="s">
        <v>91</v>
      </c>
      <c r="B4" s="25">
        <v>1437676</v>
      </c>
      <c r="C4" s="26">
        <v>2186094</v>
      </c>
      <c r="D4" s="27">
        <v>479958</v>
      </c>
      <c r="E4" s="27">
        <v>55972998</v>
      </c>
      <c r="F4" s="27">
        <v>1605413</v>
      </c>
      <c r="G4" s="26">
        <v>4460942</v>
      </c>
      <c r="H4" s="27">
        <v>196403</v>
      </c>
    </row>
    <row r="5" spans="1:8" ht="19.5" customHeight="1">
      <c r="A5" s="28" t="s">
        <v>80</v>
      </c>
      <c r="B5" s="25">
        <v>851441</v>
      </c>
      <c r="C5" s="26">
        <v>2340501</v>
      </c>
      <c r="D5" s="27">
        <v>405919</v>
      </c>
      <c r="E5" s="27">
        <v>53562337</v>
      </c>
      <c r="F5" s="27">
        <v>1628552</v>
      </c>
      <c r="G5" s="26">
        <v>4190115</v>
      </c>
      <c r="H5" s="27">
        <v>217164</v>
      </c>
    </row>
    <row r="6" spans="1:8" ht="19.5" customHeight="1">
      <c r="A6" s="28" t="s">
        <v>69</v>
      </c>
      <c r="B6" s="25">
        <v>506674</v>
      </c>
      <c r="C6" s="26">
        <v>2189168</v>
      </c>
      <c r="D6" s="27">
        <v>177992</v>
      </c>
      <c r="E6" s="27">
        <v>51032427</v>
      </c>
      <c r="F6" s="27">
        <v>1496575</v>
      </c>
      <c r="G6" s="26">
        <v>3855712</v>
      </c>
      <c r="H6" s="27">
        <v>170838</v>
      </c>
    </row>
    <row r="7" spans="1:8" ht="19.5" customHeight="1">
      <c r="A7" s="7" t="s">
        <v>81</v>
      </c>
      <c r="B7" s="25">
        <v>378915</v>
      </c>
      <c r="C7" s="26">
        <v>2239186</v>
      </c>
      <c r="D7" s="27">
        <v>407053</v>
      </c>
      <c r="E7" s="27">
        <v>52091969</v>
      </c>
      <c r="F7" s="27">
        <v>1850909</v>
      </c>
      <c r="G7" s="26">
        <v>3501476</v>
      </c>
      <c r="H7" s="27">
        <v>257816</v>
      </c>
    </row>
    <row r="8" spans="1:8" ht="19.5" customHeight="1">
      <c r="A8" s="7" t="s">
        <v>82</v>
      </c>
      <c r="B8" s="25">
        <v>721536</v>
      </c>
      <c r="C8" s="26">
        <v>2575611</v>
      </c>
      <c r="D8" s="27">
        <v>696207</v>
      </c>
      <c r="E8" s="27">
        <v>53430050</v>
      </c>
      <c r="F8" s="27">
        <v>1448008</v>
      </c>
      <c r="G8" s="26">
        <v>3644938</v>
      </c>
      <c r="H8" s="27">
        <v>202093</v>
      </c>
    </row>
    <row r="9" spans="1:8" ht="19.5" customHeight="1">
      <c r="A9" s="7" t="s">
        <v>84</v>
      </c>
      <c r="B9" s="12">
        <v>413714</v>
      </c>
      <c r="C9" s="13">
        <v>3409355</v>
      </c>
      <c r="D9" s="13">
        <v>620654</v>
      </c>
      <c r="E9" s="13">
        <v>59334531</v>
      </c>
      <c r="F9" s="13">
        <v>1297521</v>
      </c>
      <c r="G9" s="13">
        <v>3540960</v>
      </c>
      <c r="H9" s="13">
        <v>204185</v>
      </c>
    </row>
    <row r="10" spans="1:8" ht="19.5" customHeight="1">
      <c r="A10" s="7" t="s">
        <v>83</v>
      </c>
      <c r="B10" s="12">
        <v>1089683</v>
      </c>
      <c r="C10" s="13">
        <v>2193798</v>
      </c>
      <c r="D10" s="13">
        <v>651032</v>
      </c>
      <c r="E10" s="13">
        <v>47825892</v>
      </c>
      <c r="F10" s="13">
        <v>1266686</v>
      </c>
      <c r="G10" s="13">
        <v>3239864</v>
      </c>
      <c r="H10" s="13">
        <v>155232</v>
      </c>
    </row>
    <row r="11" spans="1:8" ht="19.5" customHeight="1">
      <c r="A11" s="7" t="s">
        <v>85</v>
      </c>
      <c r="B11" s="12">
        <v>1713177</v>
      </c>
      <c r="C11" s="13">
        <v>1918685</v>
      </c>
      <c r="D11" s="13">
        <v>115813</v>
      </c>
      <c r="E11" s="13">
        <v>46493303</v>
      </c>
      <c r="F11" s="13">
        <v>1165026</v>
      </c>
      <c r="G11" s="13">
        <v>3088759</v>
      </c>
      <c r="H11" s="13">
        <v>132911</v>
      </c>
    </row>
    <row r="12" spans="1:8" ht="19.5" customHeight="1">
      <c r="A12" s="7" t="s">
        <v>86</v>
      </c>
      <c r="B12" s="12">
        <v>1618958</v>
      </c>
      <c r="C12" s="13">
        <v>2256789</v>
      </c>
      <c r="D12" s="13">
        <v>139955</v>
      </c>
      <c r="E12" s="13">
        <v>43135023</v>
      </c>
      <c r="F12" s="13">
        <v>1228066</v>
      </c>
      <c r="G12" s="13">
        <v>3003353</v>
      </c>
      <c r="H12" s="13">
        <v>133198</v>
      </c>
    </row>
    <row r="13" spans="1:8" ht="19.5" customHeight="1">
      <c r="A13" s="7" t="s">
        <v>87</v>
      </c>
      <c r="B13" s="25">
        <v>1295379</v>
      </c>
      <c r="C13" s="26">
        <v>2546524</v>
      </c>
      <c r="D13" s="27">
        <v>105483</v>
      </c>
      <c r="E13" s="27">
        <v>42059759</v>
      </c>
      <c r="F13" s="27">
        <v>1120615</v>
      </c>
      <c r="G13" s="26">
        <v>2939642</v>
      </c>
      <c r="H13" s="27">
        <v>54226</v>
      </c>
    </row>
    <row r="14" spans="1:8" ht="19.5" customHeight="1">
      <c r="A14" s="54" t="s">
        <v>89</v>
      </c>
      <c r="B14" s="26">
        <v>1005428</v>
      </c>
      <c r="C14" s="26">
        <v>3494701</v>
      </c>
      <c r="D14" s="27">
        <v>80204</v>
      </c>
      <c r="E14" s="27">
        <v>45418584</v>
      </c>
      <c r="F14" s="27">
        <v>1000457</v>
      </c>
      <c r="G14" s="26">
        <v>2255407</v>
      </c>
      <c r="H14" s="27">
        <v>42173</v>
      </c>
    </row>
    <row r="15" spans="1:8" s="6" customFormat="1" ht="19.5" customHeight="1">
      <c r="A15" s="54" t="s">
        <v>90</v>
      </c>
      <c r="B15" s="66">
        <v>853784</v>
      </c>
      <c r="C15" s="66">
        <v>2405720</v>
      </c>
      <c r="D15" s="66">
        <v>85324</v>
      </c>
      <c r="E15" s="66">
        <v>45103579</v>
      </c>
      <c r="F15" s="66">
        <v>1389495</v>
      </c>
      <c r="G15" s="66">
        <v>1690119</v>
      </c>
      <c r="H15" s="66">
        <v>28585</v>
      </c>
    </row>
    <row r="16" spans="1:8" s="6" customFormat="1" ht="15" customHeight="1">
      <c r="A16" s="54"/>
      <c r="B16" s="66"/>
      <c r="C16" s="66"/>
      <c r="D16" s="66"/>
      <c r="E16" s="66"/>
      <c r="F16" s="66"/>
      <c r="G16" s="66"/>
      <c r="H16" s="66"/>
    </row>
    <row r="17" spans="1:8" s="6" customFormat="1" ht="19.5" customHeight="1">
      <c r="A17" s="54" t="s">
        <v>88</v>
      </c>
      <c r="B17" s="66">
        <v>802258</v>
      </c>
      <c r="C17" s="66">
        <v>3531411</v>
      </c>
      <c r="D17" s="66">
        <v>1217438</v>
      </c>
      <c r="E17" s="66">
        <v>46090444</v>
      </c>
      <c r="F17" s="66">
        <v>980752</v>
      </c>
      <c r="G17" s="66">
        <v>1793375</v>
      </c>
      <c r="H17" s="66">
        <v>42545</v>
      </c>
    </row>
    <row r="18" spans="1:8" ht="9.75" customHeight="1">
      <c r="A18" s="61"/>
      <c r="B18" s="44"/>
      <c r="C18" s="44"/>
      <c r="D18" s="64"/>
      <c r="E18" s="44"/>
      <c r="F18" s="65"/>
      <c r="G18" s="44"/>
      <c r="H18" s="64"/>
    </row>
    <row r="19" spans="1:8" ht="19.5" customHeight="1">
      <c r="A19" s="62" t="s">
        <v>42</v>
      </c>
      <c r="B19" s="78">
        <v>399435</v>
      </c>
      <c r="C19" s="78">
        <v>1800193</v>
      </c>
      <c r="D19" s="78">
        <v>1060130</v>
      </c>
      <c r="E19" s="78">
        <v>24588845</v>
      </c>
      <c r="F19" s="78">
        <v>608040</v>
      </c>
      <c r="G19" s="78">
        <v>1025110</v>
      </c>
      <c r="H19" s="78">
        <v>31303</v>
      </c>
    </row>
    <row r="20" spans="1:8" ht="19.5" customHeight="1">
      <c r="A20" s="62" t="s">
        <v>43</v>
      </c>
      <c r="B20" s="78">
        <v>120288</v>
      </c>
      <c r="C20" s="78">
        <v>254270</v>
      </c>
      <c r="D20" s="78">
        <v>33726</v>
      </c>
      <c r="E20" s="78">
        <v>7161224</v>
      </c>
      <c r="F20" s="78">
        <v>86930</v>
      </c>
      <c r="G20" s="78">
        <v>261244</v>
      </c>
      <c r="H20" s="78">
        <v>4254</v>
      </c>
    </row>
    <row r="21" spans="1:8" ht="19.5" customHeight="1">
      <c r="A21" s="62" t="s">
        <v>32</v>
      </c>
      <c r="B21" s="78">
        <v>68779</v>
      </c>
      <c r="C21" s="78">
        <v>261618</v>
      </c>
      <c r="D21" s="78">
        <v>84092</v>
      </c>
      <c r="E21" s="78">
        <v>2882270</v>
      </c>
      <c r="F21" s="78">
        <v>27978</v>
      </c>
      <c r="G21" s="78">
        <v>84808</v>
      </c>
      <c r="H21" s="78">
        <v>2048</v>
      </c>
    </row>
    <row r="22" spans="1:8" ht="19.5" customHeight="1">
      <c r="A22" s="62" t="s">
        <v>33</v>
      </c>
      <c r="B22" s="78">
        <v>44713</v>
      </c>
      <c r="C22" s="78">
        <v>117781</v>
      </c>
      <c r="D22" s="78">
        <v>39192</v>
      </c>
      <c r="E22" s="78">
        <v>2690022</v>
      </c>
      <c r="F22" s="78">
        <v>86150</v>
      </c>
      <c r="G22" s="78">
        <v>90483</v>
      </c>
      <c r="H22" s="78">
        <v>393</v>
      </c>
    </row>
    <row r="23" spans="1:8" ht="19.5" customHeight="1">
      <c r="A23" s="62" t="s">
        <v>34</v>
      </c>
      <c r="B23" s="78">
        <v>37018</v>
      </c>
      <c r="C23" s="78">
        <v>65352</v>
      </c>
      <c r="D23" s="78" t="s">
        <v>62</v>
      </c>
      <c r="E23" s="78">
        <v>2548533</v>
      </c>
      <c r="F23" s="78">
        <v>102165</v>
      </c>
      <c r="G23" s="78">
        <v>94419</v>
      </c>
      <c r="H23" s="78">
        <v>4040</v>
      </c>
    </row>
    <row r="24" spans="1:8" ht="19.5" customHeight="1">
      <c r="A24" s="62" t="s">
        <v>35</v>
      </c>
      <c r="B24" s="78">
        <v>29888</v>
      </c>
      <c r="C24" s="78">
        <v>152710</v>
      </c>
      <c r="D24" s="78" t="s">
        <v>62</v>
      </c>
      <c r="E24" s="78">
        <v>2017888</v>
      </c>
      <c r="F24" s="78">
        <v>11514</v>
      </c>
      <c r="G24" s="78">
        <v>95666</v>
      </c>
      <c r="H24" s="78">
        <v>302</v>
      </c>
    </row>
    <row r="25" spans="1:8" ht="19.5" customHeight="1">
      <c r="A25" s="62" t="s">
        <v>36</v>
      </c>
      <c r="B25" s="78">
        <v>11342</v>
      </c>
      <c r="C25" s="78">
        <v>9931</v>
      </c>
      <c r="D25" s="78">
        <v>81</v>
      </c>
      <c r="E25" s="78">
        <v>661320</v>
      </c>
      <c r="F25" s="78">
        <v>7055</v>
      </c>
      <c r="G25" s="78">
        <v>21209</v>
      </c>
      <c r="H25" s="78" t="s">
        <v>62</v>
      </c>
    </row>
    <row r="26" spans="1:8" ht="19.5" customHeight="1">
      <c r="A26" s="62" t="s">
        <v>37</v>
      </c>
      <c r="B26" s="78">
        <v>72436</v>
      </c>
      <c r="C26" s="78">
        <v>865876</v>
      </c>
      <c r="D26" s="78">
        <v>21</v>
      </c>
      <c r="E26" s="78">
        <v>2618703</v>
      </c>
      <c r="F26" s="78">
        <v>48262</v>
      </c>
      <c r="G26" s="78">
        <v>96353</v>
      </c>
      <c r="H26" s="78">
        <v>204</v>
      </c>
    </row>
    <row r="27" spans="1:8" ht="19.5" customHeight="1">
      <c r="A27" s="63" t="s">
        <v>38</v>
      </c>
      <c r="B27" s="79">
        <v>18359</v>
      </c>
      <c r="C27" s="80">
        <v>3679</v>
      </c>
      <c r="D27" s="80">
        <v>195</v>
      </c>
      <c r="E27" s="80">
        <v>921638</v>
      </c>
      <c r="F27" s="80">
        <v>2657</v>
      </c>
      <c r="G27" s="80">
        <v>24083</v>
      </c>
      <c r="H27" s="80" t="s">
        <v>62</v>
      </c>
    </row>
    <row r="28" spans="1:8" ht="22.5" customHeight="1">
      <c r="A28" s="88" t="s">
        <v>41</v>
      </c>
      <c r="B28" s="88"/>
      <c r="C28" s="88"/>
      <c r="D28" s="88"/>
      <c r="E28" s="88"/>
      <c r="F28" s="88"/>
      <c r="G28" s="88"/>
      <c r="H28" s="88"/>
    </row>
    <row r="29" ht="12" customHeight="1">
      <c r="A29" s="29"/>
    </row>
    <row r="30" ht="12" customHeight="1">
      <c r="A30" s="29"/>
    </row>
    <row r="31" ht="12" customHeight="1">
      <c r="A31" s="29"/>
    </row>
    <row r="32" ht="12" customHeight="1">
      <c r="A32" s="29"/>
    </row>
  </sheetData>
  <sheetProtection/>
  <mergeCells count="5">
    <mergeCell ref="B2:B3"/>
    <mergeCell ref="C2:C3"/>
    <mergeCell ref="E2:E3"/>
    <mergeCell ref="F2:F3"/>
    <mergeCell ref="A28:H28"/>
  </mergeCells>
  <hyperlinks>
    <hyperlink ref="A28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2016-03-14T00:25:32Z</cp:lastPrinted>
  <dcterms:created xsi:type="dcterms:W3CDTF">2008-03-28T07:34:42Z</dcterms:created>
  <dcterms:modified xsi:type="dcterms:W3CDTF">2016-03-14T00:25:44Z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